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9440" windowHeight="1123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<sst xmlns="http://schemas.openxmlformats.org/spreadsheetml/2006/main" count="104" uniqueCount="71">
  <si>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</si>
  <si>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</si>
  <si>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</si>
  <si>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</si>
  <si>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</si>
  <si>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</si>
  <si>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</si>
  <si>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</si>
  <si>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</si>
  <si>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</si>
  <si>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</si>
  <si>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</si>
  <si>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S0</t>
  </si>
  <si>
    <t>S1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</si>
  <si>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</si>
  <si>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</si>
  <si>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</si>
  <si>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</si>
  <si>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</si>
  <si>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minute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</si>
  <si>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</si>
  <si>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</si>
  <si>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</si>
  <si>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</si>
  <si>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</si>
  <si>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</si>
  <si>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</si>
  <si>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</si>
  <si>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</si>
  <si>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</si>
  <si>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</si>
  <si>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</si>
  <si>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</si>
  <si>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</si>
  <si>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</si>
  <si>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</si>
  <si>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</si>
  <si>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</si>
  <si>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</si>
  <si>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</si>
  <si>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</si>
  <si>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</si>
  <si>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</si>
  <si>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</si>
  <si>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</si>
  <si>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</si>
  <si>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</si>
  <si>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</si>
  <si>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</si>
  <si>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</si>
  <si>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</si>
  <si>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</si>
  <si>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#4</t>
  </si>
  <si>
    <t>Record all plateaued voltages</t>
  </si>
  <si>
    <t>Fill in all yellow cells</t>
  </si>
  <si>
    <t>Do not change any formulas</t>
  </si>
  <si>
    <t>or headers</t>
  </si>
  <si>
    <t>Review Charts on next sheet</t>
  </si>
  <si>
    <t>Method 1)</t>
  </si>
  <si>
    <t>Method 2)</t>
  </si>
  <si>
    <r>
      <t xml:space="preserve">Make sure to go to the </t>
    </r>
    <r>
      <rPr>
        <u val="single"/>
        <sz val="10"/>
        <rFont val="Arial"/>
        <family val="0"/>
      </rPr>
      <t>Tools</t>
    </r>
    <r>
      <rPr>
        <sz val="10"/>
        <rFont val="Arial"/>
        <family val="0"/>
      </rPr>
      <t xml:space="preserve"> pulldown menu and select </t>
    </r>
    <r>
      <rPr>
        <i/>
        <sz val="10"/>
        <rFont val="Arial"/>
        <family val="2"/>
      </rPr>
      <t>Add-Ins</t>
    </r>
  </si>
  <si>
    <r>
      <t xml:space="preserve">Then check both </t>
    </r>
    <r>
      <rPr>
        <i/>
        <sz val="10"/>
        <rFont val="Arial"/>
        <family val="2"/>
      </rPr>
      <t>Analysis Toolpaks</t>
    </r>
    <r>
      <rPr>
        <sz val="10"/>
        <rFont val="Arial"/>
        <family val="0"/>
      </rPr>
      <t xml:space="preserve"> to activate the "HEX2DEC" commands</t>
    </r>
  </si>
  <si>
    <t>Use HT command: "ST 3 1" to report scaler values and reset counters each minute.</t>
  </si>
  <si>
    <t>Discriminator Voltages:</t>
  </si>
  <si>
    <t>Step #3</t>
  </si>
  <si>
    <t>Single (reference)</t>
  </si>
  <si>
    <t>Single  (test)</t>
  </si>
  <si>
    <t>S0 (test)</t>
  </si>
  <si>
    <t>S1 (ref)</t>
  </si>
  <si>
    <t>s1</t>
  </si>
  <si>
    <t>Counter Plateauing Procedure: Nov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</si>
</sst>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0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" fontId="0" fillId="33" borderId="11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Alignment="1">
      <alignment/>
    </xf>
    <xf numFmtId="0" fontId="1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0" fillId="37" borderId="0" xfId="0" applyFill="1" applyAlignment="1">
      <alignment/>
    </xf>
    <xf numFmtId="0" fontId="0" fillId="33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0" fontId="0" fillId="34" borderId="28" xfId="0" applyNumberFormat="1" applyFill="1" applyBorder="1" applyAlignment="1">
      <alignment/>
    </xf>
    <xf numFmtId="10" fontId="0" fillId="34" borderId="25" xfId="0" applyNumberFormat="1" applyFill="1" applyBorder="1" applyAlignment="1">
      <alignment/>
    </xf>
    <xf numFmtId="18" fontId="0" fillId="33" borderId="16" xfId="0" applyNumberForma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2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0" fillId="34" borderId="36" xfId="0" applyFill="1" applyBorder="1" applyAlignment="1">
      <alignment/>
    </xf>
    <xf numFmtId="10" fontId="0" fillId="34" borderId="23" xfId="0" applyNumberFormat="1" applyFill="1" applyBorder="1" applyAlignment="1">
      <alignment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Channel 1 Plateau, Ch 0 reference</a:t>
            </a:r>
          </a:p>
        </c:rich>
      </c:tx>
      <c:layout>
        <c:manualLayout>
          <c:xMode val="factor"/>
          <c:yMode val="factor"/>
          <c:x val="0.02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5"/>
          <c:w val="0.747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Data!$D$21:$D$48</c:f>
              <c:numCache>
                <c:ptCount val="28"/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Data!$F$21:$F$48</c:f>
              <c:numCache>
                <c:ptCount val="28"/>
              </c:numCache>
            </c:numRef>
          </c:yVal>
          <c:smooth val="0"/>
        </c:ser>
        <c:ser>
          <c:idx val="2"/>
          <c:order val="2"/>
          <c:tx>
            <c:v>coinicidence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Data!$H$21:$H$48</c:f>
              <c:numCache>
                <c:ptCount val="28"/>
              </c:numCache>
            </c:numRef>
          </c:yVal>
          <c:smooth val="0"/>
        </c:ser>
        <c:axId val="18023143"/>
        <c:axId val="50588440"/>
      </c:scatterChart>
      <c:valAx>
        <c:axId val="18023143"/>
        <c:scaling>
          <c:orientation val="minMax"/>
          <c:max val="0.91"/>
          <c:min val="0.7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1 PMT Voltage 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88440"/>
        <c:crosses val="autoZero"/>
        <c:crossBetween val="midCat"/>
        <c:dispUnits/>
      </c:valAx>
      <c:valAx>
        <c:axId val="5058844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231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409"/>
          <c:w val="0.235"/>
          <c:h val="0.2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Channel 2 Plateau, Ch 0 reference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525"/>
          <c:w val="0.742"/>
          <c:h val="0.8232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Data!$D$50:$D$77</c:f>
              <c:numCache>
                <c:ptCount val="28"/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Data!$F$50:$F$77</c:f>
              <c:numCache>
                <c:ptCount val="28"/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Data!$H$50:$H$77</c:f>
              <c:numCache>
                <c:ptCount val="28"/>
              </c:numCache>
            </c:numRef>
          </c:yVal>
          <c:smooth val="0"/>
        </c:ser>
        <c:axId val="4022937"/>
        <c:axId val="57422442"/>
      </c:scatterChart>
      <c:valAx>
        <c:axId val="4022937"/>
        <c:scaling>
          <c:orientation val="minMax"/>
          <c:max val="0.91"/>
          <c:min val="0.7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2 PMT Voltage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22442"/>
        <c:crosses val="autoZero"/>
        <c:crossBetween val="midCat"/>
        <c:dispUnits/>
      </c:valAx>
      <c:valAx>
        <c:axId val="5742244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25"/>
          <c:y val="0.4985"/>
          <c:w val="0.165"/>
          <c:h val="0.2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Channel 3 Plateau, Ch 0 reference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375"/>
          <c:w val="0.749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Data!$D$79:$D$106</c:f>
              <c:numCache>
                <c:ptCount val="28"/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Data!$F$79:$F$106</c:f>
              <c:numCache>
                <c:ptCount val="28"/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Data!$H$79:$H$106</c:f>
              <c:numCache>
                <c:ptCount val="28"/>
              </c:numCache>
            </c:numRef>
          </c:yVal>
          <c:smooth val="0"/>
        </c:ser>
        <c:axId val="20706187"/>
        <c:axId val="66588412"/>
      </c:scatterChart>
      <c:valAx>
        <c:axId val="20706187"/>
        <c:scaling>
          <c:orientation val="minMax"/>
          <c:max val="0.9600000000000001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3 PMT Voltage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88412"/>
        <c:crosses val="autoZero"/>
        <c:crossBetween val="midCat"/>
        <c:dispUnits/>
      </c:valAx>
      <c:valAx>
        <c:axId val="6658841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06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493"/>
          <c:w val="0.16025"/>
          <c:h val="0.1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Channel 0 Plateau, Ch 1 reference</a:t>
            </a:r>
          </a:p>
        </c:rich>
      </c:tx>
      <c:layout>
        <c:manualLayout>
          <c:xMode val="factor"/>
          <c:yMode val="factor"/>
          <c:x val="-0.003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375"/>
          <c:w val="0.741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Data!$F$108:$F$135</c:f>
              <c:numCache>
                <c:ptCount val="28"/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Data!$D$108:$D$135</c:f>
              <c:numCache>
                <c:ptCount val="28"/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Data!$H$108:$H$135</c:f>
              <c:numCache>
                <c:ptCount val="28"/>
              </c:numCache>
            </c:numRef>
          </c:yVal>
          <c:smooth val="0"/>
        </c:ser>
        <c:axId val="24952253"/>
        <c:axId val="7866574"/>
      </c:scatterChart>
      <c:valAx>
        <c:axId val="24952253"/>
        <c:scaling>
          <c:orientation val="minMax"/>
          <c:max val="0.960000000000000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0 PMT Voltage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66574"/>
        <c:crosses val="autoZero"/>
        <c:crossBetween val="midCat"/>
        <c:dispUnits/>
      </c:valAx>
      <c:valAx>
        <c:axId val="786657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22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75"/>
          <c:y val="0.493"/>
          <c:w val="0.16675"/>
          <c:h val="0.1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19</xdr:row>
      <xdr:rowOff>95250</xdr:rowOff>
    </xdr:to>
    <xdr:graphicFrame>
      <xdr:nvGraphicFramePr>
        <xdr:cNvPr id="1" name="Chart 13"/>
        <xdr:cNvGraphicFramePr/>
      </xdr:nvGraphicFramePr>
      <xdr:xfrm>
        <a:off x="66675" y="0"/>
        <a:ext cx="53149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514350</xdr:colOff>
      <xdr:row>19</xdr:row>
      <xdr:rowOff>85725</xdr:rowOff>
    </xdr:to>
    <xdr:graphicFrame>
      <xdr:nvGraphicFramePr>
        <xdr:cNvPr id="2" name="Chart 14"/>
        <xdr:cNvGraphicFramePr/>
      </xdr:nvGraphicFramePr>
      <xdr:xfrm>
        <a:off x="5448300" y="0"/>
        <a:ext cx="51054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9</xdr:col>
      <xdr:colOff>66675</xdr:colOff>
      <xdr:row>39</xdr:row>
      <xdr:rowOff>104775</xdr:rowOff>
    </xdr:to>
    <xdr:graphicFrame>
      <xdr:nvGraphicFramePr>
        <xdr:cNvPr id="3" name="Chart 15"/>
        <xdr:cNvGraphicFramePr/>
      </xdr:nvGraphicFramePr>
      <xdr:xfrm>
        <a:off x="66675" y="3429000"/>
        <a:ext cx="53149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19</xdr:row>
      <xdr:rowOff>85725</xdr:rowOff>
    </xdr:from>
    <xdr:to>
      <xdr:col>17</xdr:col>
      <xdr:colOff>514350</xdr:colOff>
      <xdr:row>39</xdr:row>
      <xdr:rowOff>104775</xdr:rowOff>
    </xdr:to>
    <xdr:graphicFrame>
      <xdr:nvGraphicFramePr>
        <xdr:cNvPr id="4" name="Chart 16"/>
        <xdr:cNvGraphicFramePr/>
      </xdr:nvGraphicFramePr>
      <xdr:xfrm>
        <a:off x="5438775" y="3429000"/>
        <a:ext cx="51149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selection activeCell="L5" sqref="L5"/>
    </sheetView>
  </sheetViews>
  <sheetFormatPr defaultColWidth="8.8515625" defaultRowHeight="12.75"/>
  <cols>
    <col min="1" max="1" width="16.140625" style="0" customWidth="1"/>
    <col min="2" max="12" width="8.8515625" style="0" customWidth="1"/>
    <col min="13" max="13" width="11.140625" style="0" customWidth="1"/>
    <col min="14" max="15" width="8.8515625" style="0" customWidth="1"/>
    <col min="16" max="16" width="12.00390625" style="0" customWidth="1"/>
    <col min="17" max="17" width="9.140625" style="0" customWidth="1"/>
  </cols>
  <sheetData>
    <row r="1" spans="1:5" ht="23.25">
      <c r="A1" s="71" t="s">
        <v>70</v>
      </c>
      <c r="B1" s="71"/>
      <c r="C1" s="71"/>
      <c r="D1" s="71"/>
      <c r="E1" s="71"/>
    </row>
    <row r="3" spans="1:5" ht="12.75">
      <c r="A3" t="s">
        <v>0</v>
      </c>
      <c r="B3" s="8"/>
      <c r="E3" s="31" t="s">
        <v>31</v>
      </c>
    </row>
    <row r="4" spans="1:12" ht="12.75">
      <c r="A4" t="s">
        <v>5</v>
      </c>
      <c r="B4" s="6"/>
      <c r="E4" t="s">
        <v>29</v>
      </c>
      <c r="L4" t="s">
        <v>60</v>
      </c>
    </row>
    <row r="5" spans="1:13" ht="12.75">
      <c r="A5" t="s">
        <v>4</v>
      </c>
      <c r="B5" s="6" t="s">
        <v>9</v>
      </c>
      <c r="L5" t="s">
        <v>61</v>
      </c>
      <c r="M5" s="30"/>
    </row>
    <row r="6" spans="1:5" ht="13.5" thickBot="1">
      <c r="A6" t="s">
        <v>1</v>
      </c>
      <c r="B6" s="6" t="s">
        <v>8</v>
      </c>
      <c r="E6" s="31" t="s">
        <v>30</v>
      </c>
    </row>
    <row r="7" spans="1:18" ht="15" thickBot="1">
      <c r="A7" t="s">
        <v>2</v>
      </c>
      <c r="B7" s="6">
        <v>40</v>
      </c>
      <c r="C7" t="s">
        <v>37</v>
      </c>
      <c r="E7" t="s">
        <v>32</v>
      </c>
      <c r="P7" s="57" t="s">
        <v>42</v>
      </c>
      <c r="Q7" s="58"/>
      <c r="R7" s="59"/>
    </row>
    <row r="8" spans="1:18" ht="14.25">
      <c r="A8" t="s">
        <v>3</v>
      </c>
      <c r="B8" s="6">
        <v>100</v>
      </c>
      <c r="C8" t="s">
        <v>37</v>
      </c>
      <c r="E8" t="s">
        <v>33</v>
      </c>
      <c r="P8" s="51" t="s">
        <v>43</v>
      </c>
      <c r="Q8" s="52"/>
      <c r="R8" s="53" t="s">
        <v>28</v>
      </c>
    </row>
    <row r="9" spans="1:18" ht="14.25">
      <c r="A9" t="s">
        <v>6</v>
      </c>
      <c r="B9" s="6" t="s">
        <v>7</v>
      </c>
      <c r="E9" t="s">
        <v>34</v>
      </c>
      <c r="P9" s="51" t="s">
        <v>44</v>
      </c>
      <c r="Q9" s="52"/>
      <c r="R9" s="53" t="s">
        <v>28</v>
      </c>
    </row>
    <row r="10" spans="1:18" ht="14.25">
      <c r="A10" t="s">
        <v>11</v>
      </c>
      <c r="B10" s="6">
        <v>1</v>
      </c>
      <c r="C10" t="s">
        <v>19</v>
      </c>
      <c r="E10" t="s">
        <v>35</v>
      </c>
      <c r="P10" s="51" t="s">
        <v>45</v>
      </c>
      <c r="Q10" s="52"/>
      <c r="R10" s="53" t="s">
        <v>28</v>
      </c>
    </row>
    <row r="11" spans="1:18" ht="15" thickBot="1">
      <c r="A11" t="s">
        <v>63</v>
      </c>
      <c r="B11" s="6"/>
      <c r="E11" t="s">
        <v>53</v>
      </c>
      <c r="P11" s="54" t="s">
        <v>46</v>
      </c>
      <c r="Q11" s="55"/>
      <c r="R11" s="56" t="s">
        <v>28</v>
      </c>
    </row>
    <row r="12" spans="1:3" ht="12.75">
      <c r="A12" t="s">
        <v>25</v>
      </c>
      <c r="B12" s="36">
        <v>0.3</v>
      </c>
      <c r="C12" t="s">
        <v>28</v>
      </c>
    </row>
    <row r="13" spans="1:8" ht="12.75">
      <c r="A13" t="s">
        <v>24</v>
      </c>
      <c r="B13" s="36">
        <v>0.3</v>
      </c>
      <c r="C13" t="s">
        <v>28</v>
      </c>
      <c r="E13" s="31" t="s">
        <v>20</v>
      </c>
      <c r="G13" t="s">
        <v>58</v>
      </c>
      <c r="H13" t="s">
        <v>62</v>
      </c>
    </row>
    <row r="14" spans="1:8" ht="12.75">
      <c r="A14" t="s">
        <v>26</v>
      </c>
      <c r="B14" s="36">
        <v>0.3</v>
      </c>
      <c r="C14" t="s">
        <v>28</v>
      </c>
      <c r="G14" t="s">
        <v>59</v>
      </c>
      <c r="H14" t="s">
        <v>21</v>
      </c>
    </row>
    <row r="15" spans="1:8" ht="12.75">
      <c r="A15" t="s">
        <v>27</v>
      </c>
      <c r="B15" s="36">
        <v>0.3</v>
      </c>
      <c r="C15" t="s">
        <v>28</v>
      </c>
      <c r="H15" t="s">
        <v>22</v>
      </c>
    </row>
    <row r="16" spans="2:13" ht="12.75">
      <c r="B16" s="6"/>
      <c r="E16" s="37" t="s">
        <v>54</v>
      </c>
      <c r="F16" s="37"/>
      <c r="H16" s="33" t="s">
        <v>55</v>
      </c>
      <c r="I16" s="33"/>
      <c r="J16" s="33"/>
      <c r="K16" s="34" t="s">
        <v>56</v>
      </c>
      <c r="M16" t="s">
        <v>57</v>
      </c>
    </row>
    <row r="17" spans="2:3" ht="13.5" thickBot="1">
      <c r="B17" s="1"/>
      <c r="C17" s="1"/>
    </row>
    <row r="18" spans="1:10" ht="12.75">
      <c r="A18" s="16" t="s">
        <v>49</v>
      </c>
      <c r="B18" s="72" t="s">
        <v>10</v>
      </c>
      <c r="C18" s="73"/>
      <c r="D18" s="17" t="s">
        <v>39</v>
      </c>
      <c r="E18" s="18"/>
      <c r="F18" s="18"/>
      <c r="G18" s="18"/>
      <c r="H18" s="18"/>
      <c r="I18" s="18"/>
      <c r="J18" s="19" t="s">
        <v>36</v>
      </c>
    </row>
    <row r="19" spans="1:10" ht="12.75">
      <c r="A19" s="14" t="s">
        <v>23</v>
      </c>
      <c r="B19" s="15" t="s">
        <v>40</v>
      </c>
      <c r="C19" s="15" t="s">
        <v>41</v>
      </c>
      <c r="D19" s="20" t="s">
        <v>65</v>
      </c>
      <c r="E19" s="21"/>
      <c r="F19" s="20" t="s">
        <v>66</v>
      </c>
      <c r="G19" s="21"/>
      <c r="H19" s="20" t="s">
        <v>14</v>
      </c>
      <c r="I19" s="22"/>
      <c r="J19" s="23" t="s">
        <v>14</v>
      </c>
    </row>
    <row r="20" spans="1:10" ht="13.5" thickBot="1">
      <c r="A20" s="29" t="s">
        <v>50</v>
      </c>
      <c r="B20" s="24" t="s">
        <v>25</v>
      </c>
      <c r="C20" s="25" t="s">
        <v>24</v>
      </c>
      <c r="D20" s="24" t="s">
        <v>12</v>
      </c>
      <c r="E20" s="26" t="s">
        <v>16</v>
      </c>
      <c r="F20" s="24" t="s">
        <v>13</v>
      </c>
      <c r="G20" s="26" t="s">
        <v>17</v>
      </c>
      <c r="H20" s="24" t="s">
        <v>15</v>
      </c>
      <c r="I20" s="27" t="s">
        <v>18</v>
      </c>
      <c r="J20" s="28" t="s">
        <v>38</v>
      </c>
    </row>
    <row r="21" spans="1:10" ht="12.75">
      <c r="A21" s="43"/>
      <c r="B21" s="68">
        <v>0.76</v>
      </c>
      <c r="C21" s="64"/>
      <c r="D21" s="39"/>
      <c r="E21" s="40">
        <f aca="true" t="shared" si="0" ref="E21:E34">SQRT(D21)</f>
        <v>0</v>
      </c>
      <c r="F21" s="39"/>
      <c r="G21" s="40">
        <f aca="true" t="shared" si="1" ref="G21:G34">SQRT(F21)</f>
        <v>0</v>
      </c>
      <c r="H21" s="39"/>
      <c r="I21" s="40">
        <f aca="true" t="shared" si="2" ref="I21:I34">SQRT(H21)</f>
        <v>0</v>
      </c>
      <c r="J21" s="41" t="str">
        <f aca="true" t="shared" si="3" ref="J21:J34">IF(H21&gt;0,2*$B$8*D21*F21*10^-9/H21/3600," ")</f>
        <v> </v>
      </c>
    </row>
    <row r="22" spans="1:10" ht="12.75">
      <c r="A22" s="5"/>
      <c r="B22" s="69"/>
      <c r="C22" s="65"/>
      <c r="D22" s="9"/>
      <c r="E22" s="10">
        <f t="shared" si="0"/>
        <v>0</v>
      </c>
      <c r="F22" s="9"/>
      <c r="G22" s="10">
        <f t="shared" si="1"/>
        <v>0</v>
      </c>
      <c r="H22" s="9"/>
      <c r="I22" s="10">
        <f t="shared" si="2"/>
        <v>0</v>
      </c>
      <c r="J22" s="11" t="str">
        <f t="shared" si="3"/>
        <v> </v>
      </c>
    </row>
    <row r="23" spans="1:10" ht="12.75">
      <c r="A23" s="5"/>
      <c r="B23" s="69"/>
      <c r="C23" s="65"/>
      <c r="D23" s="9"/>
      <c r="E23" s="10">
        <f t="shared" si="0"/>
        <v>0</v>
      </c>
      <c r="F23" s="9"/>
      <c r="G23" s="10">
        <f t="shared" si="1"/>
        <v>0</v>
      </c>
      <c r="H23" s="9"/>
      <c r="I23" s="10">
        <f t="shared" si="2"/>
        <v>0</v>
      </c>
      <c r="J23" s="11" t="str">
        <f t="shared" si="3"/>
        <v> </v>
      </c>
    </row>
    <row r="24" spans="1:10" ht="12.75">
      <c r="A24" s="5"/>
      <c r="B24" s="69"/>
      <c r="C24" s="65"/>
      <c r="D24" s="9"/>
      <c r="E24" s="10">
        <f t="shared" si="0"/>
        <v>0</v>
      </c>
      <c r="F24" s="9"/>
      <c r="G24" s="10">
        <f t="shared" si="1"/>
        <v>0</v>
      </c>
      <c r="H24" s="9"/>
      <c r="I24" s="10">
        <f t="shared" si="2"/>
        <v>0</v>
      </c>
      <c r="J24" s="11" t="str">
        <f t="shared" si="3"/>
        <v> </v>
      </c>
    </row>
    <row r="25" spans="1:10" ht="12.75">
      <c r="A25" s="5"/>
      <c r="B25" s="69"/>
      <c r="C25" s="65"/>
      <c r="D25" s="9"/>
      <c r="E25" s="10">
        <f t="shared" si="0"/>
        <v>0</v>
      </c>
      <c r="F25" s="9"/>
      <c r="G25" s="10">
        <f t="shared" si="1"/>
        <v>0</v>
      </c>
      <c r="H25" s="9"/>
      <c r="I25" s="10">
        <f t="shared" si="2"/>
        <v>0</v>
      </c>
      <c r="J25" s="11" t="str">
        <f t="shared" si="3"/>
        <v> </v>
      </c>
    </row>
    <row r="26" spans="1:10" ht="12.75">
      <c r="A26" s="5"/>
      <c r="B26" s="69"/>
      <c r="C26" s="65"/>
      <c r="D26" s="9"/>
      <c r="E26" s="10">
        <f t="shared" si="0"/>
        <v>0</v>
      </c>
      <c r="F26" s="9"/>
      <c r="G26" s="10">
        <f t="shared" si="1"/>
        <v>0</v>
      </c>
      <c r="H26" s="9"/>
      <c r="I26" s="10">
        <f t="shared" si="2"/>
        <v>0</v>
      </c>
      <c r="J26" s="11" t="str">
        <f t="shared" si="3"/>
        <v> </v>
      </c>
    </row>
    <row r="27" spans="1:10" ht="12.75">
      <c r="A27" s="5"/>
      <c r="B27" s="69"/>
      <c r="C27" s="65"/>
      <c r="D27" s="9"/>
      <c r="E27" s="10">
        <f t="shared" si="0"/>
        <v>0</v>
      </c>
      <c r="F27" s="9"/>
      <c r="G27" s="10">
        <f t="shared" si="1"/>
        <v>0</v>
      </c>
      <c r="H27" s="9"/>
      <c r="I27" s="10">
        <f t="shared" si="2"/>
        <v>0</v>
      </c>
      <c r="J27" s="11" t="str">
        <f t="shared" si="3"/>
        <v> </v>
      </c>
    </row>
    <row r="28" spans="1:10" ht="12.75">
      <c r="A28" s="5"/>
      <c r="B28" s="69"/>
      <c r="C28" s="65"/>
      <c r="D28" s="9"/>
      <c r="E28" s="10">
        <f t="shared" si="0"/>
        <v>0</v>
      </c>
      <c r="F28" s="9"/>
      <c r="G28" s="10">
        <f t="shared" si="1"/>
        <v>0</v>
      </c>
      <c r="H28" s="9"/>
      <c r="I28" s="10">
        <f t="shared" si="2"/>
        <v>0</v>
      </c>
      <c r="J28" s="11" t="str">
        <f t="shared" si="3"/>
        <v> </v>
      </c>
    </row>
    <row r="29" spans="1:10" ht="12.75">
      <c r="A29" s="5"/>
      <c r="B29" s="69"/>
      <c r="C29" s="65"/>
      <c r="D29" s="9"/>
      <c r="E29" s="10">
        <f t="shared" si="0"/>
        <v>0</v>
      </c>
      <c r="F29" s="9"/>
      <c r="G29" s="10">
        <f t="shared" si="1"/>
        <v>0</v>
      </c>
      <c r="H29" s="9"/>
      <c r="I29" s="10">
        <f t="shared" si="2"/>
        <v>0</v>
      </c>
      <c r="J29" s="11" t="str">
        <f t="shared" si="3"/>
        <v> </v>
      </c>
    </row>
    <row r="30" spans="1:10" ht="12.75">
      <c r="A30" s="5"/>
      <c r="B30" s="69"/>
      <c r="C30" s="65"/>
      <c r="D30" s="9"/>
      <c r="E30" s="10">
        <f t="shared" si="0"/>
        <v>0</v>
      </c>
      <c r="F30" s="9"/>
      <c r="G30" s="10">
        <f t="shared" si="1"/>
        <v>0</v>
      </c>
      <c r="H30" s="9"/>
      <c r="I30" s="10">
        <f t="shared" si="2"/>
        <v>0</v>
      </c>
      <c r="J30" s="11" t="str">
        <f t="shared" si="3"/>
        <v> </v>
      </c>
    </row>
    <row r="31" spans="1:10" ht="12.75">
      <c r="A31" s="5"/>
      <c r="B31" s="69"/>
      <c r="C31" s="65"/>
      <c r="D31" s="9"/>
      <c r="E31" s="10">
        <f t="shared" si="0"/>
        <v>0</v>
      </c>
      <c r="F31" s="9"/>
      <c r="G31" s="10">
        <f t="shared" si="1"/>
        <v>0</v>
      </c>
      <c r="H31" s="9"/>
      <c r="I31" s="10">
        <f t="shared" si="2"/>
        <v>0</v>
      </c>
      <c r="J31" s="11" t="str">
        <f t="shared" si="3"/>
        <v> </v>
      </c>
    </row>
    <row r="32" spans="1:10" ht="12.75">
      <c r="A32" s="5"/>
      <c r="B32" s="69"/>
      <c r="C32" s="65"/>
      <c r="D32" s="9"/>
      <c r="E32" s="10">
        <f t="shared" si="0"/>
        <v>0</v>
      </c>
      <c r="F32" s="9"/>
      <c r="G32" s="10">
        <f t="shared" si="1"/>
        <v>0</v>
      </c>
      <c r="H32" s="9"/>
      <c r="I32" s="10">
        <f t="shared" si="2"/>
        <v>0</v>
      </c>
      <c r="J32" s="11" t="str">
        <f t="shared" si="3"/>
        <v> </v>
      </c>
    </row>
    <row r="33" spans="1:10" ht="12.75">
      <c r="A33" s="5"/>
      <c r="B33" s="69"/>
      <c r="C33" s="65"/>
      <c r="D33" s="9"/>
      <c r="E33" s="10">
        <f t="shared" si="0"/>
        <v>0</v>
      </c>
      <c r="F33" s="9"/>
      <c r="G33" s="10">
        <f t="shared" si="1"/>
        <v>0</v>
      </c>
      <c r="H33" s="9"/>
      <c r="I33" s="10">
        <f t="shared" si="2"/>
        <v>0</v>
      </c>
      <c r="J33" s="11" t="str">
        <f t="shared" si="3"/>
        <v> </v>
      </c>
    </row>
    <row r="34" spans="1:10" ht="12.75">
      <c r="A34" s="5"/>
      <c r="B34" s="69"/>
      <c r="C34" s="65"/>
      <c r="D34" s="9"/>
      <c r="E34" s="10">
        <f t="shared" si="0"/>
        <v>0</v>
      </c>
      <c r="F34" s="9"/>
      <c r="G34" s="10">
        <f t="shared" si="1"/>
        <v>0</v>
      </c>
      <c r="H34" s="9"/>
      <c r="I34" s="10">
        <f t="shared" si="2"/>
        <v>0</v>
      </c>
      <c r="J34" s="11" t="str">
        <f t="shared" si="3"/>
        <v> </v>
      </c>
    </row>
    <row r="35" spans="1:10" ht="12.75">
      <c r="A35" s="5"/>
      <c r="B35" s="69"/>
      <c r="C35" s="65"/>
      <c r="D35" s="9"/>
      <c r="E35" s="10">
        <f aca="true" t="shared" si="4" ref="E35:E48">SQRT(D35)</f>
        <v>0</v>
      </c>
      <c r="F35" s="9"/>
      <c r="G35" s="10">
        <f aca="true" t="shared" si="5" ref="G35:G48">SQRT(F35)</f>
        <v>0</v>
      </c>
      <c r="H35" s="9"/>
      <c r="I35" s="10">
        <f aca="true" t="shared" si="6" ref="I35:I48">SQRT(H35)</f>
        <v>0</v>
      </c>
      <c r="J35" s="11" t="str">
        <f aca="true" t="shared" si="7" ref="J35:J48">IF(H35&gt;0,2*$B$8*D35*F35*10^-9/H35/3600," ")</f>
        <v> </v>
      </c>
    </row>
    <row r="36" spans="1:10" ht="12.75">
      <c r="A36" s="5"/>
      <c r="B36" s="69"/>
      <c r="C36" s="65"/>
      <c r="D36" s="9"/>
      <c r="E36" s="10">
        <f t="shared" si="4"/>
        <v>0</v>
      </c>
      <c r="F36" s="9"/>
      <c r="G36" s="10">
        <f t="shared" si="5"/>
        <v>0</v>
      </c>
      <c r="H36" s="9"/>
      <c r="I36" s="10">
        <f t="shared" si="6"/>
        <v>0</v>
      </c>
      <c r="J36" s="11" t="str">
        <f t="shared" si="7"/>
        <v> </v>
      </c>
    </row>
    <row r="37" spans="1:10" ht="12.75">
      <c r="A37" s="5"/>
      <c r="B37" s="69"/>
      <c r="C37" s="65"/>
      <c r="D37" s="9"/>
      <c r="E37" s="10">
        <f t="shared" si="4"/>
        <v>0</v>
      </c>
      <c r="F37" s="9"/>
      <c r="G37" s="10">
        <f t="shared" si="5"/>
        <v>0</v>
      </c>
      <c r="H37" s="9"/>
      <c r="I37" s="10">
        <f t="shared" si="6"/>
        <v>0</v>
      </c>
      <c r="J37" s="11" t="str">
        <f t="shared" si="7"/>
        <v> </v>
      </c>
    </row>
    <row r="38" spans="1:10" ht="12.75">
      <c r="A38" s="5"/>
      <c r="B38" s="69"/>
      <c r="C38" s="65"/>
      <c r="D38" s="9"/>
      <c r="E38" s="10">
        <f t="shared" si="4"/>
        <v>0</v>
      </c>
      <c r="F38" s="9"/>
      <c r="G38" s="10">
        <f t="shared" si="5"/>
        <v>0</v>
      </c>
      <c r="H38" s="9"/>
      <c r="I38" s="10">
        <f t="shared" si="6"/>
        <v>0</v>
      </c>
      <c r="J38" s="11" t="str">
        <f t="shared" si="7"/>
        <v> </v>
      </c>
    </row>
    <row r="39" spans="1:10" ht="12.75">
      <c r="A39" s="5"/>
      <c r="B39" s="69"/>
      <c r="C39" s="65"/>
      <c r="D39" s="9"/>
      <c r="E39" s="10">
        <f t="shared" si="4"/>
        <v>0</v>
      </c>
      <c r="F39" s="9"/>
      <c r="G39" s="10">
        <f t="shared" si="5"/>
        <v>0</v>
      </c>
      <c r="H39" s="9"/>
      <c r="I39" s="10">
        <f t="shared" si="6"/>
        <v>0</v>
      </c>
      <c r="J39" s="11" t="str">
        <f t="shared" si="7"/>
        <v> </v>
      </c>
    </row>
    <row r="40" spans="1:10" ht="12.75">
      <c r="A40" s="5"/>
      <c r="B40" s="69"/>
      <c r="C40" s="65"/>
      <c r="D40" s="9"/>
      <c r="E40" s="10">
        <f t="shared" si="4"/>
        <v>0</v>
      </c>
      <c r="F40" s="9"/>
      <c r="G40" s="10">
        <f t="shared" si="5"/>
        <v>0</v>
      </c>
      <c r="H40" s="9"/>
      <c r="I40" s="10">
        <f t="shared" si="6"/>
        <v>0</v>
      </c>
      <c r="J40" s="11" t="str">
        <f t="shared" si="7"/>
        <v> </v>
      </c>
    </row>
    <row r="41" spans="1:10" ht="12.75">
      <c r="A41" s="5"/>
      <c r="B41" s="69"/>
      <c r="C41" s="65"/>
      <c r="D41" s="9"/>
      <c r="E41" s="10">
        <f t="shared" si="4"/>
        <v>0</v>
      </c>
      <c r="F41" s="9"/>
      <c r="G41" s="10">
        <f t="shared" si="5"/>
        <v>0</v>
      </c>
      <c r="H41" s="9"/>
      <c r="I41" s="10">
        <f t="shared" si="6"/>
        <v>0</v>
      </c>
      <c r="J41" s="11" t="str">
        <f t="shared" si="7"/>
        <v> </v>
      </c>
    </row>
    <row r="42" spans="1:10" ht="12.75">
      <c r="A42" s="5"/>
      <c r="B42" s="69"/>
      <c r="C42" s="65"/>
      <c r="D42" s="9"/>
      <c r="E42" s="10">
        <f t="shared" si="4"/>
        <v>0</v>
      </c>
      <c r="F42" s="9"/>
      <c r="G42" s="10">
        <f t="shared" si="5"/>
        <v>0</v>
      </c>
      <c r="H42" s="9"/>
      <c r="I42" s="10">
        <f t="shared" si="6"/>
        <v>0</v>
      </c>
      <c r="J42" s="11" t="str">
        <f t="shared" si="7"/>
        <v> </v>
      </c>
    </row>
    <row r="43" spans="1:10" ht="12.75">
      <c r="A43" s="5"/>
      <c r="B43" s="69"/>
      <c r="C43" s="65"/>
      <c r="D43" s="9"/>
      <c r="E43" s="10">
        <f t="shared" si="4"/>
        <v>0</v>
      </c>
      <c r="F43" s="9"/>
      <c r="G43" s="10">
        <f t="shared" si="5"/>
        <v>0</v>
      </c>
      <c r="H43" s="9"/>
      <c r="I43" s="10">
        <f t="shared" si="6"/>
        <v>0</v>
      </c>
      <c r="J43" s="11" t="str">
        <f t="shared" si="7"/>
        <v> </v>
      </c>
    </row>
    <row r="44" spans="1:10" ht="12.75">
      <c r="A44" s="5"/>
      <c r="B44" s="69"/>
      <c r="C44" s="65"/>
      <c r="D44" s="9"/>
      <c r="E44" s="10">
        <f t="shared" si="4"/>
        <v>0</v>
      </c>
      <c r="F44" s="9"/>
      <c r="G44" s="10">
        <f t="shared" si="5"/>
        <v>0</v>
      </c>
      <c r="H44" s="9"/>
      <c r="I44" s="10">
        <f t="shared" si="6"/>
        <v>0</v>
      </c>
      <c r="J44" s="11" t="str">
        <f t="shared" si="7"/>
        <v> </v>
      </c>
    </row>
    <row r="45" spans="1:10" ht="12.75">
      <c r="A45" s="5"/>
      <c r="B45" s="69"/>
      <c r="C45" s="65"/>
      <c r="D45" s="9"/>
      <c r="E45" s="10">
        <f t="shared" si="4"/>
        <v>0</v>
      </c>
      <c r="F45" s="9"/>
      <c r="G45" s="10">
        <f t="shared" si="5"/>
        <v>0</v>
      </c>
      <c r="H45" s="9"/>
      <c r="I45" s="10">
        <f t="shared" si="6"/>
        <v>0</v>
      </c>
      <c r="J45" s="11" t="str">
        <f t="shared" si="7"/>
        <v> </v>
      </c>
    </row>
    <row r="46" spans="1:10" ht="12.75">
      <c r="A46" s="5"/>
      <c r="B46" s="69"/>
      <c r="C46" s="65"/>
      <c r="D46" s="9"/>
      <c r="E46" s="10">
        <f t="shared" si="4"/>
        <v>0</v>
      </c>
      <c r="F46" s="9"/>
      <c r="G46" s="10">
        <f t="shared" si="5"/>
        <v>0</v>
      </c>
      <c r="H46" s="9"/>
      <c r="I46" s="10">
        <f t="shared" si="6"/>
        <v>0</v>
      </c>
      <c r="J46" s="11" t="str">
        <f t="shared" si="7"/>
        <v> </v>
      </c>
    </row>
    <row r="47" spans="1:10" ht="12.75">
      <c r="A47" s="5"/>
      <c r="B47" s="69"/>
      <c r="C47" s="65"/>
      <c r="D47" s="9"/>
      <c r="E47" s="10">
        <f t="shared" si="4"/>
        <v>0</v>
      </c>
      <c r="F47" s="9"/>
      <c r="G47" s="10">
        <f t="shared" si="5"/>
        <v>0</v>
      </c>
      <c r="H47" s="9"/>
      <c r="I47" s="10">
        <f t="shared" si="6"/>
        <v>0</v>
      </c>
      <c r="J47" s="11" t="str">
        <f t="shared" si="7"/>
        <v> </v>
      </c>
    </row>
    <row r="48" spans="1:10" ht="13.5" thickBot="1">
      <c r="A48" s="5"/>
      <c r="B48" s="70"/>
      <c r="C48" s="66"/>
      <c r="D48" s="13"/>
      <c r="E48" s="12">
        <f t="shared" si="4"/>
        <v>0</v>
      </c>
      <c r="F48" s="13"/>
      <c r="G48" s="12">
        <f t="shared" si="5"/>
        <v>0</v>
      </c>
      <c r="H48" s="13"/>
      <c r="I48" s="12">
        <f t="shared" si="6"/>
        <v>0</v>
      </c>
      <c r="J48" s="42" t="str">
        <f t="shared" si="7"/>
        <v> </v>
      </c>
    </row>
    <row r="49" spans="1:10" ht="13.5" thickBot="1">
      <c r="A49" s="44" t="s">
        <v>51</v>
      </c>
      <c r="B49" s="45" t="s">
        <v>25</v>
      </c>
      <c r="C49" s="46" t="s">
        <v>26</v>
      </c>
      <c r="D49" s="48" t="s">
        <v>12</v>
      </c>
      <c r="E49" s="49" t="s">
        <v>16</v>
      </c>
      <c r="F49" s="48" t="s">
        <v>13</v>
      </c>
      <c r="G49" s="49" t="s">
        <v>17</v>
      </c>
      <c r="H49" s="48" t="s">
        <v>15</v>
      </c>
      <c r="I49" s="49" t="s">
        <v>18</v>
      </c>
      <c r="J49" s="50" t="s">
        <v>38</v>
      </c>
    </row>
    <row r="50" spans="1:10" ht="12.75">
      <c r="A50" s="32"/>
      <c r="B50" s="68"/>
      <c r="C50" s="65"/>
      <c r="D50" s="9"/>
      <c r="E50" s="10">
        <f aca="true" t="shared" si="8" ref="E50:E71">SQRT(D50)</f>
        <v>0</v>
      </c>
      <c r="F50" s="9"/>
      <c r="G50" s="10">
        <f aca="true" t="shared" si="9" ref="G50:G71">SQRT(F50)</f>
        <v>0</v>
      </c>
      <c r="H50" s="9"/>
      <c r="I50" s="10">
        <f aca="true" t="shared" si="10" ref="I50:I71">SQRT(H50)</f>
        <v>0</v>
      </c>
      <c r="J50" s="11" t="str">
        <f>IF(H50&gt;0,2*$B$8*D50*F50*10^-9/H50/3600," ")</f>
        <v> </v>
      </c>
    </row>
    <row r="51" spans="1:10" ht="12.75">
      <c r="A51" s="5"/>
      <c r="B51" s="74"/>
      <c r="C51" s="65"/>
      <c r="D51" s="9"/>
      <c r="E51" s="10">
        <f t="shared" si="8"/>
        <v>0</v>
      </c>
      <c r="F51" s="9"/>
      <c r="G51" s="10">
        <f t="shared" si="9"/>
        <v>0</v>
      </c>
      <c r="H51" s="9"/>
      <c r="I51" s="10">
        <f t="shared" si="10"/>
        <v>0</v>
      </c>
      <c r="J51" s="11" t="str">
        <f aca="true" t="shared" si="11" ref="J51:J71">IF(H51&gt;0,2*$B$8*D51*F51*10^-9/H51/3600," ")</f>
        <v> </v>
      </c>
    </row>
    <row r="52" spans="1:10" ht="12.75">
      <c r="A52" s="5"/>
      <c r="B52" s="74"/>
      <c r="C52" s="65"/>
      <c r="D52" s="9"/>
      <c r="E52" s="10">
        <f t="shared" si="8"/>
        <v>0</v>
      </c>
      <c r="F52" s="9"/>
      <c r="G52" s="10">
        <f t="shared" si="9"/>
        <v>0</v>
      </c>
      <c r="H52" s="9"/>
      <c r="I52" s="10">
        <f t="shared" si="10"/>
        <v>0</v>
      </c>
      <c r="J52" s="11" t="str">
        <f t="shared" si="11"/>
        <v> </v>
      </c>
    </row>
    <row r="53" spans="1:10" ht="12.75">
      <c r="A53" s="5"/>
      <c r="B53" s="74"/>
      <c r="C53" s="65"/>
      <c r="D53" s="9"/>
      <c r="E53" s="10">
        <f t="shared" si="8"/>
        <v>0</v>
      </c>
      <c r="F53" s="9"/>
      <c r="G53" s="10">
        <f t="shared" si="9"/>
        <v>0</v>
      </c>
      <c r="H53" s="9"/>
      <c r="I53" s="10">
        <f t="shared" si="10"/>
        <v>0</v>
      </c>
      <c r="J53" s="11" t="str">
        <f t="shared" si="11"/>
        <v> </v>
      </c>
    </row>
    <row r="54" spans="1:10" ht="12.75">
      <c r="A54" s="5"/>
      <c r="B54" s="74"/>
      <c r="C54" s="65"/>
      <c r="D54" s="9"/>
      <c r="E54" s="10">
        <f t="shared" si="8"/>
        <v>0</v>
      </c>
      <c r="F54" s="9"/>
      <c r="G54" s="10">
        <f t="shared" si="9"/>
        <v>0</v>
      </c>
      <c r="H54" s="9"/>
      <c r="I54" s="10">
        <f t="shared" si="10"/>
        <v>0</v>
      </c>
      <c r="J54" s="11" t="str">
        <f t="shared" si="11"/>
        <v> </v>
      </c>
    </row>
    <row r="55" spans="1:10" ht="12.75">
      <c r="A55" s="5"/>
      <c r="B55" s="74"/>
      <c r="C55" s="65"/>
      <c r="D55" s="9"/>
      <c r="E55" s="10">
        <f t="shared" si="8"/>
        <v>0</v>
      </c>
      <c r="F55" s="9"/>
      <c r="G55" s="10">
        <f t="shared" si="9"/>
        <v>0</v>
      </c>
      <c r="H55" s="9"/>
      <c r="I55" s="10">
        <f t="shared" si="10"/>
        <v>0</v>
      </c>
      <c r="J55" s="11" t="str">
        <f t="shared" si="11"/>
        <v> </v>
      </c>
    </row>
    <row r="56" spans="1:10" ht="12.75">
      <c r="A56" s="5"/>
      <c r="B56" s="74"/>
      <c r="C56" s="65"/>
      <c r="D56" s="9"/>
      <c r="E56" s="10">
        <f t="shared" si="8"/>
        <v>0</v>
      </c>
      <c r="F56" s="9"/>
      <c r="G56" s="10">
        <f t="shared" si="9"/>
        <v>0</v>
      </c>
      <c r="H56" s="9"/>
      <c r="I56" s="10">
        <f t="shared" si="10"/>
        <v>0</v>
      </c>
      <c r="J56" s="11" t="str">
        <f t="shared" si="11"/>
        <v> </v>
      </c>
    </row>
    <row r="57" spans="1:10" ht="12.75">
      <c r="A57" s="5"/>
      <c r="B57" s="74"/>
      <c r="C57" s="65"/>
      <c r="D57" s="9"/>
      <c r="E57" s="10">
        <f t="shared" si="8"/>
        <v>0</v>
      </c>
      <c r="F57" s="9"/>
      <c r="G57" s="10">
        <f t="shared" si="9"/>
        <v>0</v>
      </c>
      <c r="H57" s="9"/>
      <c r="I57" s="10">
        <f t="shared" si="10"/>
        <v>0</v>
      </c>
      <c r="J57" s="11" t="str">
        <f t="shared" si="11"/>
        <v> </v>
      </c>
    </row>
    <row r="58" spans="1:10" ht="12.75">
      <c r="A58" s="5"/>
      <c r="B58" s="74"/>
      <c r="C58" s="65"/>
      <c r="D58" s="9"/>
      <c r="E58" s="10">
        <f t="shared" si="8"/>
        <v>0</v>
      </c>
      <c r="F58" s="9"/>
      <c r="G58" s="10">
        <f t="shared" si="9"/>
        <v>0</v>
      </c>
      <c r="H58" s="9"/>
      <c r="I58" s="10">
        <f t="shared" si="10"/>
        <v>0</v>
      </c>
      <c r="J58" s="11" t="str">
        <f t="shared" si="11"/>
        <v> </v>
      </c>
    </row>
    <row r="59" spans="1:10" ht="12.75">
      <c r="A59" s="5"/>
      <c r="B59" s="74"/>
      <c r="C59" s="65"/>
      <c r="D59" s="9"/>
      <c r="E59" s="10">
        <f t="shared" si="8"/>
        <v>0</v>
      </c>
      <c r="F59" s="9"/>
      <c r="G59" s="10">
        <f t="shared" si="9"/>
        <v>0</v>
      </c>
      <c r="H59" s="9"/>
      <c r="I59" s="10">
        <f t="shared" si="10"/>
        <v>0</v>
      </c>
      <c r="J59" s="11" t="str">
        <f t="shared" si="11"/>
        <v> </v>
      </c>
    </row>
    <row r="60" spans="1:10" ht="12.75">
      <c r="A60" s="5"/>
      <c r="B60" s="74"/>
      <c r="C60" s="65"/>
      <c r="D60" s="9"/>
      <c r="E60" s="10">
        <f t="shared" si="8"/>
        <v>0</v>
      </c>
      <c r="F60" s="9"/>
      <c r="G60" s="10">
        <f t="shared" si="9"/>
        <v>0</v>
      </c>
      <c r="H60" s="9"/>
      <c r="I60" s="10">
        <f t="shared" si="10"/>
        <v>0</v>
      </c>
      <c r="J60" s="11" t="str">
        <f t="shared" si="11"/>
        <v> </v>
      </c>
    </row>
    <row r="61" spans="1:10" ht="12.75">
      <c r="A61" s="5"/>
      <c r="B61" s="74"/>
      <c r="C61" s="65"/>
      <c r="D61" s="9"/>
      <c r="E61" s="10">
        <f t="shared" si="8"/>
        <v>0</v>
      </c>
      <c r="F61" s="9"/>
      <c r="G61" s="10">
        <f t="shared" si="9"/>
        <v>0</v>
      </c>
      <c r="H61" s="9"/>
      <c r="I61" s="10">
        <f t="shared" si="10"/>
        <v>0</v>
      </c>
      <c r="J61" s="11" t="str">
        <f t="shared" si="11"/>
        <v> </v>
      </c>
    </row>
    <row r="62" spans="1:10" ht="12.75">
      <c r="A62" s="5"/>
      <c r="B62" s="74"/>
      <c r="C62" s="65"/>
      <c r="D62" s="9"/>
      <c r="E62" s="10">
        <f t="shared" si="8"/>
        <v>0</v>
      </c>
      <c r="F62" s="9"/>
      <c r="G62" s="10">
        <f t="shared" si="9"/>
        <v>0</v>
      </c>
      <c r="H62" s="9"/>
      <c r="I62" s="10">
        <f t="shared" si="10"/>
        <v>0</v>
      </c>
      <c r="J62" s="11" t="str">
        <f t="shared" si="11"/>
        <v> </v>
      </c>
    </row>
    <row r="63" spans="1:10" ht="12.75">
      <c r="A63" s="5"/>
      <c r="B63" s="74"/>
      <c r="C63" s="65"/>
      <c r="D63" s="9"/>
      <c r="E63" s="10">
        <f t="shared" si="8"/>
        <v>0</v>
      </c>
      <c r="F63" s="9"/>
      <c r="G63" s="10">
        <f t="shared" si="9"/>
        <v>0</v>
      </c>
      <c r="H63" s="9"/>
      <c r="I63" s="10">
        <f t="shared" si="10"/>
        <v>0</v>
      </c>
      <c r="J63" s="11" t="str">
        <f t="shared" si="11"/>
        <v> </v>
      </c>
    </row>
    <row r="64" spans="1:10" ht="12.75">
      <c r="A64" s="5"/>
      <c r="B64" s="74"/>
      <c r="C64" s="65"/>
      <c r="D64" s="9"/>
      <c r="E64" s="10">
        <f t="shared" si="8"/>
        <v>0</v>
      </c>
      <c r="F64" s="9"/>
      <c r="G64" s="10">
        <f t="shared" si="9"/>
        <v>0</v>
      </c>
      <c r="H64" s="9"/>
      <c r="I64" s="10">
        <f t="shared" si="10"/>
        <v>0</v>
      </c>
      <c r="J64" s="11" t="str">
        <f t="shared" si="11"/>
        <v> </v>
      </c>
    </row>
    <row r="65" spans="1:10" ht="12.75">
      <c r="A65" s="5"/>
      <c r="B65" s="74"/>
      <c r="C65" s="65"/>
      <c r="D65" s="9"/>
      <c r="E65" s="10">
        <f t="shared" si="8"/>
        <v>0</v>
      </c>
      <c r="F65" s="9"/>
      <c r="G65" s="10">
        <f t="shared" si="9"/>
        <v>0</v>
      </c>
      <c r="H65" s="9"/>
      <c r="I65" s="10">
        <f t="shared" si="10"/>
        <v>0</v>
      </c>
      <c r="J65" s="11" t="str">
        <f t="shared" si="11"/>
        <v> </v>
      </c>
    </row>
    <row r="66" spans="1:10" ht="12.75">
      <c r="A66" s="5"/>
      <c r="B66" s="74"/>
      <c r="C66" s="65"/>
      <c r="D66" s="9"/>
      <c r="E66" s="10">
        <f t="shared" si="8"/>
        <v>0</v>
      </c>
      <c r="F66" s="9"/>
      <c r="G66" s="10">
        <f t="shared" si="9"/>
        <v>0</v>
      </c>
      <c r="H66" s="9"/>
      <c r="I66" s="10">
        <f t="shared" si="10"/>
        <v>0</v>
      </c>
      <c r="J66" s="11" t="str">
        <f t="shared" si="11"/>
        <v> </v>
      </c>
    </row>
    <row r="67" spans="1:10" ht="12.75">
      <c r="A67" s="5"/>
      <c r="B67" s="74"/>
      <c r="C67" s="65"/>
      <c r="D67" s="9"/>
      <c r="E67" s="10">
        <f t="shared" si="8"/>
        <v>0</v>
      </c>
      <c r="F67" s="9"/>
      <c r="G67" s="10">
        <f t="shared" si="9"/>
        <v>0</v>
      </c>
      <c r="H67" s="9"/>
      <c r="I67" s="10">
        <f t="shared" si="10"/>
        <v>0</v>
      </c>
      <c r="J67" s="11" t="str">
        <f t="shared" si="11"/>
        <v> </v>
      </c>
    </row>
    <row r="68" spans="1:10" ht="12.75">
      <c r="A68" s="5"/>
      <c r="B68" s="74"/>
      <c r="C68" s="65"/>
      <c r="D68" s="9"/>
      <c r="E68" s="10">
        <f t="shared" si="8"/>
        <v>0</v>
      </c>
      <c r="F68" s="9"/>
      <c r="G68" s="10">
        <f t="shared" si="9"/>
        <v>0</v>
      </c>
      <c r="H68" s="9"/>
      <c r="I68" s="10">
        <f t="shared" si="10"/>
        <v>0</v>
      </c>
      <c r="J68" s="11" t="str">
        <f t="shared" si="11"/>
        <v> </v>
      </c>
    </row>
    <row r="69" spans="1:10" ht="12.75">
      <c r="A69" s="5"/>
      <c r="B69" s="74"/>
      <c r="C69" s="65"/>
      <c r="D69" s="9"/>
      <c r="E69" s="10">
        <f t="shared" si="8"/>
        <v>0</v>
      </c>
      <c r="F69" s="9"/>
      <c r="G69" s="10">
        <f t="shared" si="9"/>
        <v>0</v>
      </c>
      <c r="H69" s="9"/>
      <c r="I69" s="10">
        <f t="shared" si="10"/>
        <v>0</v>
      </c>
      <c r="J69" s="11" t="str">
        <f t="shared" si="11"/>
        <v> </v>
      </c>
    </row>
    <row r="70" spans="1:10" ht="12.75">
      <c r="A70" s="5"/>
      <c r="B70" s="74"/>
      <c r="C70" s="65"/>
      <c r="D70" s="9"/>
      <c r="E70" s="10">
        <f t="shared" si="8"/>
        <v>0</v>
      </c>
      <c r="F70" s="9"/>
      <c r="G70" s="10">
        <f t="shared" si="9"/>
        <v>0</v>
      </c>
      <c r="H70" s="9"/>
      <c r="I70" s="10">
        <f t="shared" si="10"/>
        <v>0</v>
      </c>
      <c r="J70" s="11" t="str">
        <f t="shared" si="11"/>
        <v> </v>
      </c>
    </row>
    <row r="71" spans="1:10" ht="12.75">
      <c r="A71" s="5"/>
      <c r="B71" s="74"/>
      <c r="C71" s="65"/>
      <c r="D71" s="9"/>
      <c r="E71" s="10">
        <f t="shared" si="8"/>
        <v>0</v>
      </c>
      <c r="F71" s="9"/>
      <c r="G71" s="10">
        <f t="shared" si="9"/>
        <v>0</v>
      </c>
      <c r="H71" s="9"/>
      <c r="I71" s="10">
        <f t="shared" si="10"/>
        <v>0</v>
      </c>
      <c r="J71" s="11" t="str">
        <f t="shared" si="11"/>
        <v> </v>
      </c>
    </row>
    <row r="72" spans="1:10" ht="12.75">
      <c r="A72" s="5"/>
      <c r="B72" s="74"/>
      <c r="C72" s="65"/>
      <c r="D72" s="9"/>
      <c r="E72" s="10">
        <f aca="true" t="shared" si="12" ref="E72:E77">SQRT(D72)</f>
        <v>0</v>
      </c>
      <c r="F72" s="9"/>
      <c r="G72" s="10">
        <f aca="true" t="shared" si="13" ref="G72:G77">SQRT(F72)</f>
        <v>0</v>
      </c>
      <c r="H72" s="9"/>
      <c r="I72" s="10">
        <f aca="true" t="shared" si="14" ref="I72:I77">SQRT(H72)</f>
        <v>0</v>
      </c>
      <c r="J72" s="11" t="str">
        <f aca="true" t="shared" si="15" ref="J72:J77">IF(H72&gt;0,2*$B$8*D72*F72*10^-9/H72/3600," ")</f>
        <v> </v>
      </c>
    </row>
    <row r="73" spans="1:10" ht="12.75">
      <c r="A73" s="5"/>
      <c r="B73" s="74"/>
      <c r="C73" s="65"/>
      <c r="D73" s="9"/>
      <c r="E73" s="10">
        <f t="shared" si="12"/>
        <v>0</v>
      </c>
      <c r="F73" s="9"/>
      <c r="G73" s="10">
        <f t="shared" si="13"/>
        <v>0</v>
      </c>
      <c r="H73" s="9"/>
      <c r="I73" s="10">
        <f t="shared" si="14"/>
        <v>0</v>
      </c>
      <c r="J73" s="11" t="str">
        <f t="shared" si="15"/>
        <v> </v>
      </c>
    </row>
    <row r="74" spans="1:10" ht="12.75">
      <c r="A74" s="5"/>
      <c r="B74" s="74"/>
      <c r="C74" s="65"/>
      <c r="D74" s="9"/>
      <c r="E74" s="10">
        <f t="shared" si="12"/>
        <v>0</v>
      </c>
      <c r="F74" s="9"/>
      <c r="G74" s="10">
        <f t="shared" si="13"/>
        <v>0</v>
      </c>
      <c r="H74" s="9"/>
      <c r="I74" s="10">
        <f t="shared" si="14"/>
        <v>0</v>
      </c>
      <c r="J74" s="11" t="str">
        <f t="shared" si="15"/>
        <v> </v>
      </c>
    </row>
    <row r="75" spans="1:10" ht="12.75">
      <c r="A75" s="5"/>
      <c r="B75" s="74"/>
      <c r="C75" s="65"/>
      <c r="D75" s="9"/>
      <c r="E75" s="10">
        <f t="shared" si="12"/>
        <v>0</v>
      </c>
      <c r="F75" s="9"/>
      <c r="G75" s="10">
        <f t="shared" si="13"/>
        <v>0</v>
      </c>
      <c r="H75" s="9"/>
      <c r="I75" s="10">
        <f t="shared" si="14"/>
        <v>0</v>
      </c>
      <c r="J75" s="11" t="str">
        <f t="shared" si="15"/>
        <v> </v>
      </c>
    </row>
    <row r="76" spans="1:10" ht="12.75">
      <c r="A76" s="5"/>
      <c r="B76" s="74"/>
      <c r="C76" s="65"/>
      <c r="D76" s="9"/>
      <c r="E76" s="10">
        <f t="shared" si="12"/>
        <v>0</v>
      </c>
      <c r="F76" s="9"/>
      <c r="G76" s="10">
        <f t="shared" si="13"/>
        <v>0</v>
      </c>
      <c r="H76" s="9"/>
      <c r="I76" s="10">
        <f t="shared" si="14"/>
        <v>0</v>
      </c>
      <c r="J76" s="11" t="str">
        <f t="shared" si="15"/>
        <v> </v>
      </c>
    </row>
    <row r="77" spans="1:10" ht="13.5" thickBot="1">
      <c r="A77" s="5"/>
      <c r="B77" s="75"/>
      <c r="C77" s="65"/>
      <c r="D77" s="60"/>
      <c r="E77" s="10">
        <f t="shared" si="12"/>
        <v>0</v>
      </c>
      <c r="F77" s="9"/>
      <c r="G77" s="10">
        <f t="shared" si="13"/>
        <v>0</v>
      </c>
      <c r="H77" s="9"/>
      <c r="I77" s="10">
        <f t="shared" si="14"/>
        <v>0</v>
      </c>
      <c r="J77" s="61" t="str">
        <f t="shared" si="15"/>
        <v> </v>
      </c>
    </row>
    <row r="78" spans="1:10" ht="13.5" thickBot="1">
      <c r="A78" s="44" t="s">
        <v>64</v>
      </c>
      <c r="B78" s="62" t="s">
        <v>25</v>
      </c>
      <c r="C78" s="63" t="s">
        <v>27</v>
      </c>
      <c r="D78" s="48" t="s">
        <v>12</v>
      </c>
      <c r="E78" s="49" t="s">
        <v>16</v>
      </c>
      <c r="F78" s="48" t="s">
        <v>47</v>
      </c>
      <c r="G78" s="49" t="s">
        <v>48</v>
      </c>
      <c r="H78" s="48" t="s">
        <v>15</v>
      </c>
      <c r="I78" s="49" t="s">
        <v>18</v>
      </c>
      <c r="J78" s="50" t="s">
        <v>38</v>
      </c>
    </row>
    <row r="79" spans="1:10" ht="12.75">
      <c r="A79" s="43"/>
      <c r="B79" s="68"/>
      <c r="C79" s="64"/>
      <c r="D79" s="39"/>
      <c r="E79" s="40">
        <f aca="true" t="shared" si="16" ref="E79:E85">SQRT(D79)</f>
        <v>0</v>
      </c>
      <c r="F79" s="39"/>
      <c r="G79" s="40">
        <f aca="true" t="shared" si="17" ref="G79:G85">SQRT(F79)</f>
        <v>0</v>
      </c>
      <c r="H79" s="39"/>
      <c r="I79" s="40">
        <f aca="true" t="shared" si="18" ref="I79:I85">SQRT(H79)</f>
        <v>0</v>
      </c>
      <c r="J79" s="41" t="str">
        <f aca="true" t="shared" si="19" ref="J79:J85">IF(H79&gt;0,2*$B$8*D79*F79*10^-9/H79/3600," ")</f>
        <v> </v>
      </c>
    </row>
    <row r="80" spans="1:10" ht="12.75">
      <c r="A80" s="5"/>
      <c r="B80" s="69"/>
      <c r="C80" s="67"/>
      <c r="D80" s="9"/>
      <c r="E80" s="10">
        <f t="shared" si="16"/>
        <v>0</v>
      </c>
      <c r="F80" s="9"/>
      <c r="G80" s="10">
        <f t="shared" si="17"/>
        <v>0</v>
      </c>
      <c r="H80" s="9"/>
      <c r="I80" s="10">
        <f t="shared" si="18"/>
        <v>0</v>
      </c>
      <c r="J80" s="11" t="str">
        <f t="shared" si="19"/>
        <v> </v>
      </c>
    </row>
    <row r="81" spans="1:10" ht="12.75">
      <c r="A81" s="5"/>
      <c r="B81" s="69"/>
      <c r="C81" s="67"/>
      <c r="D81" s="9"/>
      <c r="E81" s="10">
        <f t="shared" si="16"/>
        <v>0</v>
      </c>
      <c r="F81" s="9"/>
      <c r="G81" s="10">
        <f t="shared" si="17"/>
        <v>0</v>
      </c>
      <c r="H81" s="9"/>
      <c r="I81" s="10">
        <f t="shared" si="18"/>
        <v>0</v>
      </c>
      <c r="J81" s="11" t="str">
        <f t="shared" si="19"/>
        <v> </v>
      </c>
    </row>
    <row r="82" spans="1:10" ht="12.75">
      <c r="A82" s="5"/>
      <c r="B82" s="69"/>
      <c r="C82" s="67"/>
      <c r="D82" s="9"/>
      <c r="E82" s="10">
        <f t="shared" si="16"/>
        <v>0</v>
      </c>
      <c r="F82" s="9"/>
      <c r="G82" s="10">
        <f t="shared" si="17"/>
        <v>0</v>
      </c>
      <c r="H82" s="9"/>
      <c r="I82" s="10">
        <f t="shared" si="18"/>
        <v>0</v>
      </c>
      <c r="J82" s="11" t="str">
        <f t="shared" si="19"/>
        <v> </v>
      </c>
    </row>
    <row r="83" spans="1:10" ht="12.75">
      <c r="A83" s="5"/>
      <c r="B83" s="69"/>
      <c r="C83" s="67"/>
      <c r="D83" s="9"/>
      <c r="E83" s="10">
        <f t="shared" si="16"/>
        <v>0</v>
      </c>
      <c r="F83" s="9"/>
      <c r="G83" s="10">
        <f t="shared" si="17"/>
        <v>0</v>
      </c>
      <c r="H83" s="9"/>
      <c r="I83" s="10">
        <f t="shared" si="18"/>
        <v>0</v>
      </c>
      <c r="J83" s="11" t="str">
        <f t="shared" si="19"/>
        <v> </v>
      </c>
    </row>
    <row r="84" spans="1:10" ht="12.75">
      <c r="A84" s="5"/>
      <c r="B84" s="69"/>
      <c r="C84" s="67"/>
      <c r="D84" s="9"/>
      <c r="E84" s="10">
        <f t="shared" si="16"/>
        <v>0</v>
      </c>
      <c r="F84" s="9"/>
      <c r="G84" s="10">
        <f t="shared" si="17"/>
        <v>0</v>
      </c>
      <c r="H84" s="9"/>
      <c r="I84" s="10">
        <f t="shared" si="18"/>
        <v>0</v>
      </c>
      <c r="J84" s="11" t="str">
        <f t="shared" si="19"/>
        <v> </v>
      </c>
    </row>
    <row r="85" spans="1:10" ht="12.75">
      <c r="A85" s="5"/>
      <c r="B85" s="69"/>
      <c r="C85" s="67"/>
      <c r="D85" s="9"/>
      <c r="E85" s="10">
        <f t="shared" si="16"/>
        <v>0</v>
      </c>
      <c r="F85" s="9"/>
      <c r="G85" s="10">
        <f t="shared" si="17"/>
        <v>0</v>
      </c>
      <c r="H85" s="9"/>
      <c r="I85" s="10">
        <f t="shared" si="18"/>
        <v>0</v>
      </c>
      <c r="J85" s="11" t="str">
        <f t="shared" si="19"/>
        <v> </v>
      </c>
    </row>
    <row r="86" spans="1:10" ht="12.75">
      <c r="A86" s="5"/>
      <c r="B86" s="69"/>
      <c r="C86" s="67"/>
      <c r="D86" s="9"/>
      <c r="E86" s="10">
        <f aca="true" t="shared" si="20" ref="E86:E95">SQRT(D86)</f>
        <v>0</v>
      </c>
      <c r="F86" s="9"/>
      <c r="G86" s="10">
        <f aca="true" t="shared" si="21" ref="G86:G95">SQRT(F86)</f>
        <v>0</v>
      </c>
      <c r="H86" s="9"/>
      <c r="I86" s="10">
        <f aca="true" t="shared" si="22" ref="I86:I95">SQRT(H86)</f>
        <v>0</v>
      </c>
      <c r="J86" s="11" t="str">
        <f aca="true" t="shared" si="23" ref="J86:J95">IF(H86&gt;0,2*$B$8*D86*F86*10^-9/H86/3600," ")</f>
        <v> </v>
      </c>
    </row>
    <row r="87" spans="1:10" ht="12.75">
      <c r="A87" s="5"/>
      <c r="B87" s="69"/>
      <c r="C87" s="67"/>
      <c r="D87" s="9"/>
      <c r="E87" s="10">
        <f t="shared" si="20"/>
        <v>0</v>
      </c>
      <c r="F87" s="9"/>
      <c r="G87" s="10">
        <f t="shared" si="21"/>
        <v>0</v>
      </c>
      <c r="H87" s="9"/>
      <c r="I87" s="10">
        <f t="shared" si="22"/>
        <v>0</v>
      </c>
      <c r="J87" s="11" t="str">
        <f t="shared" si="23"/>
        <v> </v>
      </c>
    </row>
    <row r="88" spans="1:10" ht="12.75">
      <c r="A88" s="5"/>
      <c r="B88" s="69"/>
      <c r="C88" s="67"/>
      <c r="D88" s="9"/>
      <c r="E88" s="10">
        <f t="shared" si="20"/>
        <v>0</v>
      </c>
      <c r="F88" s="9"/>
      <c r="G88" s="10">
        <f t="shared" si="21"/>
        <v>0</v>
      </c>
      <c r="H88" s="9"/>
      <c r="I88" s="10">
        <f t="shared" si="22"/>
        <v>0</v>
      </c>
      <c r="J88" s="11" t="str">
        <f t="shared" si="23"/>
        <v> </v>
      </c>
    </row>
    <row r="89" spans="1:10" ht="12.75">
      <c r="A89" s="5"/>
      <c r="B89" s="69"/>
      <c r="C89" s="67"/>
      <c r="D89" s="9"/>
      <c r="E89" s="10">
        <f t="shared" si="20"/>
        <v>0</v>
      </c>
      <c r="F89" s="9"/>
      <c r="G89" s="10">
        <f t="shared" si="21"/>
        <v>0</v>
      </c>
      <c r="H89" s="9"/>
      <c r="I89" s="10">
        <f t="shared" si="22"/>
        <v>0</v>
      </c>
      <c r="J89" s="11" t="str">
        <f t="shared" si="23"/>
        <v> </v>
      </c>
    </row>
    <row r="90" spans="1:10" ht="12.75">
      <c r="A90" s="5"/>
      <c r="B90" s="69"/>
      <c r="C90" s="67"/>
      <c r="D90" s="9"/>
      <c r="E90" s="10">
        <f t="shared" si="20"/>
        <v>0</v>
      </c>
      <c r="F90" s="9"/>
      <c r="G90" s="10">
        <f t="shared" si="21"/>
        <v>0</v>
      </c>
      <c r="H90" s="9"/>
      <c r="I90" s="10">
        <f t="shared" si="22"/>
        <v>0</v>
      </c>
      <c r="J90" s="11" t="str">
        <f t="shared" si="23"/>
        <v> </v>
      </c>
    </row>
    <row r="91" spans="1:10" ht="12.75">
      <c r="A91" s="5"/>
      <c r="B91" s="69"/>
      <c r="C91" s="67"/>
      <c r="D91" s="9"/>
      <c r="E91" s="10">
        <f t="shared" si="20"/>
        <v>0</v>
      </c>
      <c r="F91" s="9"/>
      <c r="G91" s="10">
        <f t="shared" si="21"/>
        <v>0</v>
      </c>
      <c r="H91" s="9"/>
      <c r="I91" s="10">
        <f t="shared" si="22"/>
        <v>0</v>
      </c>
      <c r="J91" s="11" t="str">
        <f t="shared" si="23"/>
        <v> </v>
      </c>
    </row>
    <row r="92" spans="1:10" ht="12.75">
      <c r="A92" s="5"/>
      <c r="B92" s="69"/>
      <c r="C92" s="67"/>
      <c r="D92" s="9"/>
      <c r="E92" s="10">
        <f t="shared" si="20"/>
        <v>0</v>
      </c>
      <c r="F92" s="9"/>
      <c r="G92" s="10">
        <f t="shared" si="21"/>
        <v>0</v>
      </c>
      <c r="H92" s="9"/>
      <c r="I92" s="10">
        <f t="shared" si="22"/>
        <v>0</v>
      </c>
      <c r="J92" s="11" t="str">
        <f t="shared" si="23"/>
        <v> </v>
      </c>
    </row>
    <row r="93" spans="1:10" ht="12.75">
      <c r="A93" s="5"/>
      <c r="B93" s="69"/>
      <c r="C93" s="67"/>
      <c r="D93" s="9"/>
      <c r="E93" s="10">
        <f t="shared" si="20"/>
        <v>0</v>
      </c>
      <c r="F93" s="9"/>
      <c r="G93" s="10">
        <f t="shared" si="21"/>
        <v>0</v>
      </c>
      <c r="H93" s="9"/>
      <c r="I93" s="10">
        <f t="shared" si="22"/>
        <v>0</v>
      </c>
      <c r="J93" s="11" t="str">
        <f t="shared" si="23"/>
        <v> </v>
      </c>
    </row>
    <row r="94" spans="1:10" ht="12.75">
      <c r="A94" s="5"/>
      <c r="B94" s="69"/>
      <c r="C94" s="67"/>
      <c r="D94" s="9"/>
      <c r="E94" s="10">
        <f t="shared" si="20"/>
        <v>0</v>
      </c>
      <c r="F94" s="9"/>
      <c r="G94" s="10">
        <f t="shared" si="21"/>
        <v>0</v>
      </c>
      <c r="H94" s="9"/>
      <c r="I94" s="10">
        <f t="shared" si="22"/>
        <v>0</v>
      </c>
      <c r="J94" s="11" t="str">
        <f t="shared" si="23"/>
        <v> </v>
      </c>
    </row>
    <row r="95" spans="1:10" ht="12.75">
      <c r="A95" s="5"/>
      <c r="B95" s="69"/>
      <c r="C95" s="67"/>
      <c r="D95" s="9"/>
      <c r="E95" s="10">
        <f t="shared" si="20"/>
        <v>0</v>
      </c>
      <c r="F95" s="9"/>
      <c r="G95" s="10">
        <f t="shared" si="21"/>
        <v>0</v>
      </c>
      <c r="H95" s="9"/>
      <c r="I95" s="10">
        <f t="shared" si="22"/>
        <v>0</v>
      </c>
      <c r="J95" s="11" t="str">
        <f t="shared" si="23"/>
        <v> </v>
      </c>
    </row>
    <row r="96" spans="1:10" ht="12.75">
      <c r="A96" s="5"/>
      <c r="B96" s="69"/>
      <c r="C96" s="67"/>
      <c r="D96" s="9"/>
      <c r="E96" s="10">
        <f aca="true" t="shared" si="24" ref="E96:E106">SQRT(D96)</f>
        <v>0</v>
      </c>
      <c r="F96" s="9"/>
      <c r="G96" s="10">
        <f aca="true" t="shared" si="25" ref="G96:G106">SQRT(F96)</f>
        <v>0</v>
      </c>
      <c r="H96" s="9"/>
      <c r="I96" s="10">
        <f aca="true" t="shared" si="26" ref="I96:I106">SQRT(H96)</f>
        <v>0</v>
      </c>
      <c r="J96" s="11" t="str">
        <f aca="true" t="shared" si="27" ref="J96:J106">IF(H96&gt;0,2*$B$8*D96*F96*10^-9/H96/3600," ")</f>
        <v> </v>
      </c>
    </row>
    <row r="97" spans="1:10" ht="12.75">
      <c r="A97" s="5"/>
      <c r="B97" s="69"/>
      <c r="C97" s="67"/>
      <c r="D97" s="9"/>
      <c r="E97" s="10">
        <f t="shared" si="24"/>
        <v>0</v>
      </c>
      <c r="F97" s="9"/>
      <c r="G97" s="10">
        <f t="shared" si="25"/>
        <v>0</v>
      </c>
      <c r="H97" s="9"/>
      <c r="I97" s="10">
        <f t="shared" si="26"/>
        <v>0</v>
      </c>
      <c r="J97" s="11" t="str">
        <f t="shared" si="27"/>
        <v> </v>
      </c>
    </row>
    <row r="98" spans="1:10" ht="12.75">
      <c r="A98" s="5"/>
      <c r="B98" s="69"/>
      <c r="C98" s="67"/>
      <c r="D98" s="9"/>
      <c r="E98" s="10">
        <f t="shared" si="24"/>
        <v>0</v>
      </c>
      <c r="F98" s="9"/>
      <c r="G98" s="10">
        <f t="shared" si="25"/>
        <v>0</v>
      </c>
      <c r="H98" s="9"/>
      <c r="I98" s="10">
        <f t="shared" si="26"/>
        <v>0</v>
      </c>
      <c r="J98" s="11" t="str">
        <f t="shared" si="27"/>
        <v> </v>
      </c>
    </row>
    <row r="99" spans="1:10" ht="12.75">
      <c r="A99" s="5"/>
      <c r="B99" s="69"/>
      <c r="C99" s="67"/>
      <c r="D99" s="9"/>
      <c r="E99" s="10">
        <f t="shared" si="24"/>
        <v>0</v>
      </c>
      <c r="F99" s="9"/>
      <c r="G99" s="10">
        <f t="shared" si="25"/>
        <v>0</v>
      </c>
      <c r="H99" s="9"/>
      <c r="I99" s="10">
        <f t="shared" si="26"/>
        <v>0</v>
      </c>
      <c r="J99" s="11" t="str">
        <f t="shared" si="27"/>
        <v> </v>
      </c>
    </row>
    <row r="100" spans="1:10" ht="12.75">
      <c r="A100" s="5"/>
      <c r="B100" s="69"/>
      <c r="C100" s="67"/>
      <c r="D100" s="9"/>
      <c r="E100" s="10">
        <f t="shared" si="24"/>
        <v>0</v>
      </c>
      <c r="F100" s="9"/>
      <c r="G100" s="10">
        <f t="shared" si="25"/>
        <v>0</v>
      </c>
      <c r="H100" s="9"/>
      <c r="I100" s="10">
        <f t="shared" si="26"/>
        <v>0</v>
      </c>
      <c r="J100" s="11" t="str">
        <f t="shared" si="27"/>
        <v> </v>
      </c>
    </row>
    <row r="101" spans="1:10" ht="12.75">
      <c r="A101" s="5"/>
      <c r="B101" s="69"/>
      <c r="C101" s="67"/>
      <c r="D101" s="9"/>
      <c r="E101" s="10">
        <f t="shared" si="24"/>
        <v>0</v>
      </c>
      <c r="F101" s="9"/>
      <c r="G101" s="10">
        <f t="shared" si="25"/>
        <v>0</v>
      </c>
      <c r="H101" s="9"/>
      <c r="I101" s="10">
        <f t="shared" si="26"/>
        <v>0</v>
      </c>
      <c r="J101" s="11" t="str">
        <f t="shared" si="27"/>
        <v> </v>
      </c>
    </row>
    <row r="102" spans="1:10" ht="12.75">
      <c r="A102" s="5"/>
      <c r="B102" s="69"/>
      <c r="C102" s="67"/>
      <c r="D102" s="9"/>
      <c r="E102" s="10">
        <f>SQRT(D102)</f>
        <v>0</v>
      </c>
      <c r="F102" s="9"/>
      <c r="G102" s="10">
        <f>SQRT(F102)</f>
        <v>0</v>
      </c>
      <c r="H102" s="9"/>
      <c r="I102" s="10">
        <f>SQRT(H102)</f>
        <v>0</v>
      </c>
      <c r="J102" s="11" t="str">
        <f>IF(H102&gt;0,2*$B$8*D102*F102*10^-9/H102/3600," ")</f>
        <v> </v>
      </c>
    </row>
    <row r="103" spans="1:10" ht="12.75">
      <c r="A103" s="5"/>
      <c r="B103" s="69"/>
      <c r="C103" s="67"/>
      <c r="D103" s="9"/>
      <c r="E103" s="10">
        <f>SQRT(D103)</f>
        <v>0</v>
      </c>
      <c r="F103" s="9"/>
      <c r="G103" s="10">
        <f>SQRT(F103)</f>
        <v>0</v>
      </c>
      <c r="H103" s="9"/>
      <c r="I103" s="10">
        <f>SQRT(H103)</f>
        <v>0</v>
      </c>
      <c r="J103" s="11" t="str">
        <f>IF(H103&gt;0,2*$B$8*D103*F103*10^-9/H103/3600," ")</f>
        <v> </v>
      </c>
    </row>
    <row r="104" spans="1:10" ht="12.75">
      <c r="A104" s="5"/>
      <c r="B104" s="69"/>
      <c r="C104" s="67"/>
      <c r="D104" s="9"/>
      <c r="E104" s="10">
        <f>SQRT(D104)</f>
        <v>0</v>
      </c>
      <c r="F104" s="9"/>
      <c r="G104" s="10">
        <f>SQRT(F104)</f>
        <v>0</v>
      </c>
      <c r="H104" s="9"/>
      <c r="I104" s="10">
        <f>SQRT(H104)</f>
        <v>0</v>
      </c>
      <c r="J104" s="11" t="str">
        <f>IF(H104&gt;0,2*$B$8*D104*F104*10^-9/H104/3600," ")</f>
        <v> </v>
      </c>
    </row>
    <row r="105" spans="1:10" ht="12.75">
      <c r="A105" s="5"/>
      <c r="B105" s="69"/>
      <c r="C105" s="67"/>
      <c r="D105" s="9"/>
      <c r="E105" s="10">
        <f>SQRT(D105)</f>
        <v>0</v>
      </c>
      <c r="F105" s="9"/>
      <c r="G105" s="10">
        <f>SQRT(F105)</f>
        <v>0</v>
      </c>
      <c r="H105" s="9"/>
      <c r="I105" s="10">
        <f>SQRT(H105)</f>
        <v>0</v>
      </c>
      <c r="J105" s="11" t="str">
        <f>IF(H105&gt;0,2*$B$8*D105*F105*10^-9/H105/3600," ")</f>
        <v> </v>
      </c>
    </row>
    <row r="106" spans="1:10" ht="13.5" thickBot="1">
      <c r="A106" s="5"/>
      <c r="B106" s="69"/>
      <c r="C106" s="67"/>
      <c r="D106" s="9"/>
      <c r="E106" s="10">
        <f t="shared" si="24"/>
        <v>0</v>
      </c>
      <c r="F106" s="9"/>
      <c r="G106" s="10">
        <f t="shared" si="25"/>
        <v>0</v>
      </c>
      <c r="H106" s="9"/>
      <c r="I106" s="10">
        <f t="shared" si="26"/>
        <v>0</v>
      </c>
      <c r="J106" s="11" t="str">
        <f t="shared" si="27"/>
        <v> </v>
      </c>
    </row>
    <row r="107" spans="1:10" ht="13.5" thickBot="1">
      <c r="A107" s="44" t="s">
        <v>52</v>
      </c>
      <c r="B107" s="45" t="s">
        <v>24</v>
      </c>
      <c r="C107" s="46" t="s">
        <v>25</v>
      </c>
      <c r="D107" s="48" t="s">
        <v>67</v>
      </c>
      <c r="E107" s="49" t="s">
        <v>16</v>
      </c>
      <c r="F107" s="47" t="s">
        <v>68</v>
      </c>
      <c r="G107" s="49" t="s">
        <v>69</v>
      </c>
      <c r="H107" s="48" t="s">
        <v>15</v>
      </c>
      <c r="I107" s="49" t="s">
        <v>18</v>
      </c>
      <c r="J107" s="50" t="s">
        <v>38</v>
      </c>
    </row>
    <row r="108" spans="1:10" ht="12.75">
      <c r="A108" s="38"/>
      <c r="B108" s="68"/>
      <c r="C108" s="64"/>
      <c r="D108" s="39"/>
      <c r="E108" s="40">
        <f>SQRT(D108)</f>
        <v>0</v>
      </c>
      <c r="F108" s="39"/>
      <c r="G108" s="40">
        <f>SQRT(F108)</f>
        <v>0</v>
      </c>
      <c r="H108" s="39"/>
      <c r="I108" s="40">
        <f>SQRT(H108)</f>
        <v>0</v>
      </c>
      <c r="J108" s="41" t="str">
        <f>IF(H108&gt;0,2*$B$8*D108*F108*10^-9/H108/3600," ")</f>
        <v> </v>
      </c>
    </row>
    <row r="109" spans="1:10" ht="12.75">
      <c r="A109" s="5"/>
      <c r="B109" s="69"/>
      <c r="C109" s="65"/>
      <c r="D109" s="9"/>
      <c r="E109" s="10">
        <f aca="true" t="shared" si="28" ref="E109:E130">SQRT(D109)</f>
        <v>0</v>
      </c>
      <c r="F109" s="9"/>
      <c r="G109" s="10">
        <f aca="true" t="shared" si="29" ref="G109:G130">SQRT(F109)</f>
        <v>0</v>
      </c>
      <c r="H109" s="9"/>
      <c r="I109" s="10">
        <f aca="true" t="shared" si="30" ref="I109:I130">SQRT(H109)</f>
        <v>0</v>
      </c>
      <c r="J109" s="11" t="str">
        <f aca="true" t="shared" si="31" ref="J109:J130">IF(H109&gt;0,2*$B$8*D109*F109*10^-9/H109/3600," ")</f>
        <v> </v>
      </c>
    </row>
    <row r="110" spans="1:10" ht="12.75">
      <c r="A110" s="5"/>
      <c r="B110" s="69"/>
      <c r="C110" s="65"/>
      <c r="D110" s="9"/>
      <c r="E110" s="10">
        <f t="shared" si="28"/>
        <v>0</v>
      </c>
      <c r="F110" s="9"/>
      <c r="G110" s="10">
        <f t="shared" si="29"/>
        <v>0</v>
      </c>
      <c r="H110" s="9"/>
      <c r="I110" s="10">
        <f t="shared" si="30"/>
        <v>0</v>
      </c>
      <c r="J110" s="11" t="str">
        <f t="shared" si="31"/>
        <v> </v>
      </c>
    </row>
    <row r="111" spans="1:10" ht="12.75">
      <c r="A111" s="5"/>
      <c r="B111" s="69"/>
      <c r="C111" s="65"/>
      <c r="D111" s="9"/>
      <c r="E111" s="10">
        <f t="shared" si="28"/>
        <v>0</v>
      </c>
      <c r="F111" s="9"/>
      <c r="G111" s="10">
        <f t="shared" si="29"/>
        <v>0</v>
      </c>
      <c r="H111" s="9"/>
      <c r="I111" s="10">
        <f t="shared" si="30"/>
        <v>0</v>
      </c>
      <c r="J111" s="11" t="str">
        <f t="shared" si="31"/>
        <v> </v>
      </c>
    </row>
    <row r="112" spans="1:10" ht="12.75">
      <c r="A112" s="5"/>
      <c r="B112" s="69"/>
      <c r="C112" s="65"/>
      <c r="D112" s="9"/>
      <c r="E112" s="10">
        <f t="shared" si="28"/>
        <v>0</v>
      </c>
      <c r="F112" s="9"/>
      <c r="G112" s="10">
        <f t="shared" si="29"/>
        <v>0</v>
      </c>
      <c r="H112" s="9"/>
      <c r="I112" s="10">
        <f t="shared" si="30"/>
        <v>0</v>
      </c>
      <c r="J112" s="11" t="str">
        <f t="shared" si="31"/>
        <v> </v>
      </c>
    </row>
    <row r="113" spans="1:10" ht="12.75">
      <c r="A113" s="5"/>
      <c r="B113" s="69"/>
      <c r="C113" s="65"/>
      <c r="D113" s="9"/>
      <c r="E113" s="10">
        <f t="shared" si="28"/>
        <v>0</v>
      </c>
      <c r="F113" s="9"/>
      <c r="G113" s="10">
        <f t="shared" si="29"/>
        <v>0</v>
      </c>
      <c r="H113" s="9"/>
      <c r="I113" s="10">
        <f t="shared" si="30"/>
        <v>0</v>
      </c>
      <c r="J113" s="11" t="str">
        <f t="shared" si="31"/>
        <v> </v>
      </c>
    </row>
    <row r="114" spans="1:10" ht="12.75">
      <c r="A114" s="5"/>
      <c r="B114" s="69"/>
      <c r="C114" s="65"/>
      <c r="D114" s="9"/>
      <c r="E114" s="10">
        <f t="shared" si="28"/>
        <v>0</v>
      </c>
      <c r="F114" s="9"/>
      <c r="G114" s="10">
        <f t="shared" si="29"/>
        <v>0</v>
      </c>
      <c r="H114" s="9"/>
      <c r="I114" s="10">
        <f t="shared" si="30"/>
        <v>0</v>
      </c>
      <c r="J114" s="11" t="str">
        <f t="shared" si="31"/>
        <v> </v>
      </c>
    </row>
    <row r="115" spans="1:10" ht="12.75">
      <c r="A115" s="5"/>
      <c r="B115" s="69"/>
      <c r="C115" s="65"/>
      <c r="D115" s="9"/>
      <c r="E115" s="10">
        <f t="shared" si="28"/>
        <v>0</v>
      </c>
      <c r="F115" s="9"/>
      <c r="G115" s="10">
        <f t="shared" si="29"/>
        <v>0</v>
      </c>
      <c r="H115" s="9"/>
      <c r="I115" s="10">
        <f t="shared" si="30"/>
        <v>0</v>
      </c>
      <c r="J115" s="11" t="str">
        <f t="shared" si="31"/>
        <v> </v>
      </c>
    </row>
    <row r="116" spans="1:10" ht="12.75">
      <c r="A116" s="5"/>
      <c r="B116" s="69"/>
      <c r="C116" s="65"/>
      <c r="D116" s="9"/>
      <c r="E116" s="10">
        <f t="shared" si="28"/>
        <v>0</v>
      </c>
      <c r="F116" s="9"/>
      <c r="G116" s="10">
        <f t="shared" si="29"/>
        <v>0</v>
      </c>
      <c r="H116" s="9"/>
      <c r="I116" s="10">
        <f t="shared" si="30"/>
        <v>0</v>
      </c>
      <c r="J116" s="11" t="str">
        <f t="shared" si="31"/>
        <v> </v>
      </c>
    </row>
    <row r="117" spans="1:10" ht="12.75">
      <c r="A117" s="5"/>
      <c r="B117" s="69"/>
      <c r="C117" s="65"/>
      <c r="D117" s="9"/>
      <c r="E117" s="10">
        <f t="shared" si="28"/>
        <v>0</v>
      </c>
      <c r="F117" s="9"/>
      <c r="G117" s="10">
        <f t="shared" si="29"/>
        <v>0</v>
      </c>
      <c r="H117" s="9"/>
      <c r="I117" s="10">
        <f t="shared" si="30"/>
        <v>0</v>
      </c>
      <c r="J117" s="11" t="str">
        <f t="shared" si="31"/>
        <v> </v>
      </c>
    </row>
    <row r="118" spans="1:10" ht="12.75">
      <c r="A118" s="5"/>
      <c r="B118" s="69"/>
      <c r="C118" s="65"/>
      <c r="D118" s="9"/>
      <c r="E118" s="10">
        <f t="shared" si="28"/>
        <v>0</v>
      </c>
      <c r="F118" s="9"/>
      <c r="G118" s="10">
        <f t="shared" si="29"/>
        <v>0</v>
      </c>
      <c r="H118" s="9"/>
      <c r="I118" s="10">
        <f t="shared" si="30"/>
        <v>0</v>
      </c>
      <c r="J118" s="11" t="str">
        <f t="shared" si="31"/>
        <v> </v>
      </c>
    </row>
    <row r="119" spans="1:10" ht="12.75">
      <c r="A119" s="5"/>
      <c r="B119" s="69"/>
      <c r="C119" s="65"/>
      <c r="D119" s="9"/>
      <c r="E119" s="10">
        <f t="shared" si="28"/>
        <v>0</v>
      </c>
      <c r="F119" s="9"/>
      <c r="G119" s="10">
        <f t="shared" si="29"/>
        <v>0</v>
      </c>
      <c r="H119" s="9"/>
      <c r="I119" s="10">
        <f t="shared" si="30"/>
        <v>0</v>
      </c>
      <c r="J119" s="11" t="str">
        <f t="shared" si="31"/>
        <v> </v>
      </c>
    </row>
    <row r="120" spans="1:10" ht="12.75">
      <c r="A120" s="5"/>
      <c r="B120" s="69"/>
      <c r="C120" s="65"/>
      <c r="D120" s="9"/>
      <c r="E120" s="10">
        <f t="shared" si="28"/>
        <v>0</v>
      </c>
      <c r="F120" s="9"/>
      <c r="G120" s="10">
        <f t="shared" si="29"/>
        <v>0</v>
      </c>
      <c r="H120" s="9"/>
      <c r="I120" s="10">
        <f t="shared" si="30"/>
        <v>0</v>
      </c>
      <c r="J120" s="11" t="str">
        <f t="shared" si="31"/>
        <v> </v>
      </c>
    </row>
    <row r="121" spans="1:10" ht="12.75">
      <c r="A121" s="5"/>
      <c r="B121" s="69"/>
      <c r="C121" s="65"/>
      <c r="D121" s="9"/>
      <c r="E121" s="10">
        <f t="shared" si="28"/>
        <v>0</v>
      </c>
      <c r="F121" s="9"/>
      <c r="G121" s="10">
        <f t="shared" si="29"/>
        <v>0</v>
      </c>
      <c r="H121" s="9"/>
      <c r="I121" s="10">
        <f t="shared" si="30"/>
        <v>0</v>
      </c>
      <c r="J121" s="11" t="str">
        <f t="shared" si="31"/>
        <v> </v>
      </c>
    </row>
    <row r="122" spans="1:10" ht="12.75">
      <c r="A122" s="5"/>
      <c r="B122" s="69"/>
      <c r="C122" s="65"/>
      <c r="D122" s="9"/>
      <c r="E122" s="10">
        <f t="shared" si="28"/>
        <v>0</v>
      </c>
      <c r="F122" s="9"/>
      <c r="G122" s="10">
        <f t="shared" si="29"/>
        <v>0</v>
      </c>
      <c r="H122" s="9"/>
      <c r="I122" s="10">
        <f t="shared" si="30"/>
        <v>0</v>
      </c>
      <c r="J122" s="11" t="str">
        <f t="shared" si="31"/>
        <v> </v>
      </c>
    </row>
    <row r="123" spans="1:10" ht="12.75">
      <c r="A123" s="5"/>
      <c r="B123" s="69"/>
      <c r="C123" s="65"/>
      <c r="D123" s="9"/>
      <c r="E123" s="10">
        <f t="shared" si="28"/>
        <v>0</v>
      </c>
      <c r="F123" s="9"/>
      <c r="G123" s="10">
        <f t="shared" si="29"/>
        <v>0</v>
      </c>
      <c r="H123" s="9"/>
      <c r="I123" s="10">
        <f t="shared" si="30"/>
        <v>0</v>
      </c>
      <c r="J123" s="11" t="str">
        <f t="shared" si="31"/>
        <v> </v>
      </c>
    </row>
    <row r="124" spans="1:10" ht="12.75">
      <c r="A124" s="5"/>
      <c r="B124" s="69"/>
      <c r="C124" s="65"/>
      <c r="D124" s="9"/>
      <c r="E124" s="10">
        <f t="shared" si="28"/>
        <v>0</v>
      </c>
      <c r="F124" s="9"/>
      <c r="G124" s="10">
        <f t="shared" si="29"/>
        <v>0</v>
      </c>
      <c r="H124" s="9"/>
      <c r="I124" s="10">
        <f t="shared" si="30"/>
        <v>0</v>
      </c>
      <c r="J124" s="11" t="str">
        <f t="shared" si="31"/>
        <v> </v>
      </c>
    </row>
    <row r="125" spans="1:10" ht="12.75">
      <c r="A125" s="5"/>
      <c r="B125" s="69"/>
      <c r="C125" s="65"/>
      <c r="D125" s="9"/>
      <c r="E125" s="10">
        <f t="shared" si="28"/>
        <v>0</v>
      </c>
      <c r="F125" s="9"/>
      <c r="G125" s="10">
        <f t="shared" si="29"/>
        <v>0</v>
      </c>
      <c r="H125" s="9"/>
      <c r="I125" s="10">
        <f t="shared" si="30"/>
        <v>0</v>
      </c>
      <c r="J125" s="11" t="str">
        <f t="shared" si="31"/>
        <v> </v>
      </c>
    </row>
    <row r="126" spans="1:10" ht="12.75">
      <c r="A126" s="5"/>
      <c r="B126" s="69"/>
      <c r="C126" s="65"/>
      <c r="D126" s="9"/>
      <c r="E126" s="10">
        <f t="shared" si="28"/>
        <v>0</v>
      </c>
      <c r="F126" s="9"/>
      <c r="G126" s="10">
        <f t="shared" si="29"/>
        <v>0</v>
      </c>
      <c r="H126" s="9"/>
      <c r="I126" s="10">
        <f t="shared" si="30"/>
        <v>0</v>
      </c>
      <c r="J126" s="11" t="str">
        <f t="shared" si="31"/>
        <v> </v>
      </c>
    </row>
    <row r="127" spans="1:10" ht="12.75">
      <c r="A127" s="5"/>
      <c r="B127" s="69"/>
      <c r="C127" s="65"/>
      <c r="D127" s="9"/>
      <c r="E127" s="10">
        <f t="shared" si="28"/>
        <v>0</v>
      </c>
      <c r="F127" s="9"/>
      <c r="G127" s="10">
        <f t="shared" si="29"/>
        <v>0</v>
      </c>
      <c r="H127" s="9"/>
      <c r="I127" s="10">
        <f t="shared" si="30"/>
        <v>0</v>
      </c>
      <c r="J127" s="11" t="str">
        <f t="shared" si="31"/>
        <v> </v>
      </c>
    </row>
    <row r="128" spans="1:10" ht="12.75">
      <c r="A128" s="5"/>
      <c r="B128" s="69"/>
      <c r="C128" s="65"/>
      <c r="D128" s="9"/>
      <c r="E128" s="10">
        <f t="shared" si="28"/>
        <v>0</v>
      </c>
      <c r="F128" s="9"/>
      <c r="G128" s="10">
        <f t="shared" si="29"/>
        <v>0</v>
      </c>
      <c r="H128" s="9"/>
      <c r="I128" s="10">
        <f t="shared" si="30"/>
        <v>0</v>
      </c>
      <c r="J128" s="11" t="str">
        <f t="shared" si="31"/>
        <v> </v>
      </c>
    </row>
    <row r="129" spans="1:10" ht="12.75">
      <c r="A129" s="5"/>
      <c r="B129" s="69"/>
      <c r="C129" s="65"/>
      <c r="D129" s="9"/>
      <c r="E129" s="10">
        <f t="shared" si="28"/>
        <v>0</v>
      </c>
      <c r="F129" s="9"/>
      <c r="G129" s="10">
        <f t="shared" si="29"/>
        <v>0</v>
      </c>
      <c r="H129" s="9"/>
      <c r="I129" s="10">
        <f t="shared" si="30"/>
        <v>0</v>
      </c>
      <c r="J129" s="11" t="str">
        <f t="shared" si="31"/>
        <v> </v>
      </c>
    </row>
    <row r="130" spans="1:10" ht="12.75">
      <c r="A130" s="5"/>
      <c r="B130" s="69"/>
      <c r="C130" s="65"/>
      <c r="D130" s="9"/>
      <c r="E130" s="10">
        <f t="shared" si="28"/>
        <v>0</v>
      </c>
      <c r="F130" s="9"/>
      <c r="G130" s="10">
        <f t="shared" si="29"/>
        <v>0</v>
      </c>
      <c r="H130" s="9"/>
      <c r="I130" s="10">
        <f t="shared" si="30"/>
        <v>0</v>
      </c>
      <c r="J130" s="11" t="str">
        <f t="shared" si="31"/>
        <v> </v>
      </c>
    </row>
    <row r="131" spans="1:10" ht="12.75">
      <c r="A131" s="5"/>
      <c r="B131" s="69"/>
      <c r="C131" s="65"/>
      <c r="D131" s="9"/>
      <c r="E131" s="10">
        <f>SQRT(D131)</f>
        <v>0</v>
      </c>
      <c r="F131" s="9"/>
      <c r="G131" s="10">
        <f>SQRT(F131)</f>
        <v>0</v>
      </c>
      <c r="H131" s="9"/>
      <c r="I131" s="10">
        <f>SQRT(H131)</f>
        <v>0</v>
      </c>
      <c r="J131" s="11" t="str">
        <f>IF(H131&gt;0,2*$B$8*D131*F131*10^-9/H131/3600," ")</f>
        <v> </v>
      </c>
    </row>
    <row r="132" spans="1:10" ht="12.75">
      <c r="A132" s="5"/>
      <c r="B132" s="69"/>
      <c r="C132" s="65"/>
      <c r="D132" s="9"/>
      <c r="E132" s="10">
        <f>SQRT(D132)</f>
        <v>0</v>
      </c>
      <c r="F132" s="9"/>
      <c r="G132" s="10">
        <f>SQRT(F132)</f>
        <v>0</v>
      </c>
      <c r="H132" s="9"/>
      <c r="I132" s="10">
        <f>SQRT(H132)</f>
        <v>0</v>
      </c>
      <c r="J132" s="11" t="str">
        <f>IF(H132&gt;0,2*$B$8*D132*F132*10^-9/H132/3600," ")</f>
        <v> </v>
      </c>
    </row>
    <row r="133" spans="1:10" ht="12.75">
      <c r="A133" s="5"/>
      <c r="B133" s="69"/>
      <c r="C133" s="65"/>
      <c r="D133" s="9"/>
      <c r="E133" s="10">
        <f>SQRT(D133)</f>
        <v>0</v>
      </c>
      <c r="F133" s="9"/>
      <c r="G133" s="10">
        <f>SQRT(F133)</f>
        <v>0</v>
      </c>
      <c r="H133" s="9"/>
      <c r="I133" s="10">
        <f>SQRT(H133)</f>
        <v>0</v>
      </c>
      <c r="J133" s="11" t="str">
        <f>IF(H133&gt;0,2*$B$8*D133*F133*10^-9/H133/3600," ")</f>
        <v> </v>
      </c>
    </row>
    <row r="134" spans="1:10" ht="12.75">
      <c r="A134" s="5"/>
      <c r="B134" s="69"/>
      <c r="C134" s="65"/>
      <c r="D134" s="9"/>
      <c r="E134" s="10">
        <f>SQRT(D134)</f>
        <v>0</v>
      </c>
      <c r="F134" s="9"/>
      <c r="G134" s="10">
        <f>SQRT(F134)</f>
        <v>0</v>
      </c>
      <c r="H134" s="9"/>
      <c r="I134" s="10">
        <f>SQRT(H134)</f>
        <v>0</v>
      </c>
      <c r="J134" s="11" t="str">
        <f>IF(H134&gt;0,2*$B$8*D134*F134*10^-9/H134/3600," ")</f>
        <v> </v>
      </c>
    </row>
    <row r="135" spans="1:10" ht="13.5" thickBot="1">
      <c r="A135" s="7"/>
      <c r="B135" s="70"/>
      <c r="C135" s="66"/>
      <c r="D135" s="13"/>
      <c r="E135" s="12">
        <f>SQRT(D135)</f>
        <v>0</v>
      </c>
      <c r="F135" s="13"/>
      <c r="G135" s="12">
        <f>SQRT(F135)</f>
        <v>0</v>
      </c>
      <c r="H135" s="13"/>
      <c r="I135" s="12">
        <f>SQRT(H135)</f>
        <v>0</v>
      </c>
      <c r="J135" s="42" t="str">
        <f>IF(H135&gt;0,2*$B$8*D135*F135*10^-9/H135/3600," ")</f>
        <v> </v>
      </c>
    </row>
  </sheetData>
  <sheetProtection/>
  <mergeCells count="6">
    <mergeCell ref="B108:B135"/>
    <mergeCell ref="A1:E1"/>
    <mergeCell ref="B18:C18"/>
    <mergeCell ref="B50:B77"/>
    <mergeCell ref="B21:B48"/>
    <mergeCell ref="B79:B10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2"/>
  <sheetViews>
    <sheetView zoomScalePageLayoutView="0" workbookViewId="0" topLeftCell="A1">
      <selection activeCell="S30" sqref="S29:S30"/>
    </sheetView>
  </sheetViews>
  <sheetFormatPr defaultColWidth="8.8515625" defaultRowHeight="12.75"/>
  <sheetData>
    <row r="2" ht="23.25">
      <c r="A2" s="4"/>
    </row>
    <row r="3" spans="1:12" ht="23.25">
      <c r="A3" s="3"/>
      <c r="E3" s="2"/>
      <c r="H3" s="3"/>
      <c r="L3" s="35"/>
    </row>
    <row r="18" ht="12.75">
      <c r="A18" s="2"/>
    </row>
    <row r="36" ht="23.25">
      <c r="A36" s="4"/>
    </row>
    <row r="37" spans="1:8" ht="20.25">
      <c r="A37" s="3"/>
      <c r="E37" s="2"/>
      <c r="H37" s="3"/>
    </row>
    <row r="52" spans="1:2" ht="12.75">
      <c r="A52" s="2"/>
      <c r="B52" s="2"/>
    </row>
    <row r="71" ht="23.25">
      <c r="A71" s="4"/>
    </row>
    <row r="72" spans="1:8" ht="20.25">
      <c r="A72" s="3"/>
      <c r="E72" s="2"/>
      <c r="H72" s="3"/>
    </row>
    <row r="87" ht="12.75">
      <c r="A87" s="2"/>
    </row>
    <row r="106" ht="23.25">
      <c r="A106" s="4"/>
    </row>
    <row r="107" spans="1:8" ht="20.25">
      <c r="A107" s="3"/>
      <c r="E107" s="2"/>
      <c r="H107" s="3"/>
    </row>
    <row r="122" ht="12.75">
      <c r="A122" s="2"/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Physics 377 Lab</cp:lastModifiedBy>
  <cp:lastPrinted>2009-07-10T14:52:40Z</cp:lastPrinted>
  <dcterms:created xsi:type="dcterms:W3CDTF">2007-07-10T02:34:12Z</dcterms:created>
  <dcterms:modified xsi:type="dcterms:W3CDTF">2014-07-02T17:36:59Z</dcterms:modified>
  <cp:category/>
  <cp:version/>
  <cp:contentType/>
  <cp:contentStatus/>
</cp:coreProperties>
</file>